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2020-2022" sheetId="1" r:id="rId1"/>
  </sheets>
  <definedNames>
    <definedName name="BFT_Print_Titles" localSheetId="0">'2020-2022'!$11:$12</definedName>
    <definedName name="LAST_CELL" localSheetId="0">'2020-2022'!$F$60</definedName>
  </definedNames>
  <calcPr calcId="145621"/>
</workbook>
</file>

<file path=xl/calcChain.xml><?xml version="1.0" encoding="utf-8"?>
<calcChain xmlns="http://schemas.openxmlformats.org/spreadsheetml/2006/main">
  <c r="F47" i="1"/>
  <c r="G47"/>
  <c r="F14"/>
  <c r="G14"/>
  <c r="F13"/>
  <c r="G13"/>
  <c r="E13"/>
  <c r="F39"/>
  <c r="G39"/>
  <c r="E39"/>
  <c r="F58" l="1"/>
  <c r="G58"/>
  <c r="F55"/>
  <c r="G55"/>
  <c r="F50"/>
  <c r="G50"/>
  <c r="F41"/>
  <c r="G41"/>
  <c r="F34"/>
  <c r="G34"/>
  <c r="F28"/>
  <c r="G28"/>
  <c r="F25"/>
  <c r="G25"/>
  <c r="F23"/>
  <c r="G23"/>
  <c r="E58" l="1"/>
  <c r="E55"/>
  <c r="E50"/>
  <c r="E47"/>
  <c r="E41"/>
  <c r="E34"/>
  <c r="E25"/>
  <c r="E28"/>
  <c r="E23"/>
  <c r="E14"/>
</calcChain>
</file>

<file path=xl/sharedStrings.xml><?xml version="1.0" encoding="utf-8"?>
<sst xmlns="http://schemas.openxmlformats.org/spreadsheetml/2006/main" count="189" uniqueCount="79">
  <si>
    <t>Раздел</t>
  </si>
  <si>
    <t>Подраздел</t>
  </si>
  <si>
    <t>Наименование КФСР</t>
  </si>
  <si>
    <t>ВСЕГО:</t>
  </si>
  <si>
    <t/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</si>
  <si>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</si>
  <si>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</si>
  <si>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</si>
  <si>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</si>
  <si>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</si>
  <si>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</si>
  <si>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</si>
  <si>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</si>
  <si>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</si>
  <si>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</si>
  <si>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</si>
  <si>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</si>
  <si>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</si>
  <si>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</si>
  <si>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</si>
  <si>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</si>
  <si>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</si>
  <si>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</si>
  <si>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</si>
  <si>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</si>
  <si>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</si>
  <si>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</si>
  <si>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</si>
  <si>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</si>
  <si>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</si>
  <si>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</si>
  <si>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</si>
  <si>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</si>
  <si>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</si>
  <si>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</si>
  <si>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</si>
  <si>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</si>
  <si>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</si>
  <si>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</si>
  <si>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</si>
  <si>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</si>
  <si>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</si>
  <si>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</si>
  <si>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</si>
  <si>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</si>
  <si>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</si>
  <si>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</si>
  <si>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</si>
  <si>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</si>
  <si>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</si>
  <si>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</si>
  <si>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</si>
  <si>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 xml:space="preserve">Наименование </t>
  </si>
  <si>
    <t>Общегосударственные вопросы</t>
  </si>
  <si>
    <t>(тыс.рублей)</t>
  </si>
  <si>
    <t>Национальная оборона</t>
  </si>
  <si>
    <t>Национальная безопасность и правоохранительная деятельность</t>
  </si>
  <si>
    <t>Нациоанльная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</si>
  <si>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</si>
  <si>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</si>
  <si>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</si>
  <si>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</si>
  <si>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Фитзическая культура и спорт</t>
  </si>
  <si>
    <t>Межбюджетные трансферты общего харрактера бюджетам  бюджетной системы Российской Федерации</t>
  </si>
  <si>
    <t>к решению Собрания депутатов</t>
  </si>
  <si>
    <t>Увельского муниципального района</t>
  </si>
  <si>
    <t>Обеспечение пожарной безопасности</t>
  </si>
  <si>
    <t>Приложение 7</t>
  </si>
  <si>
    <t>2020 год</t>
  </si>
  <si>
    <t>2021 год</t>
  </si>
  <si>
    <t>2022 год</t>
  </si>
  <si>
    <t>"О бюджете Увельского муниципального района  на  2020 год                                                                                                                         и на плановый период 2021 и 2022 годов"</t>
  </si>
  <si>
    <t>от __________________2019 год № ____</t>
  </si>
  <si>
    <t>Распределение бюджетных ассигнований по разделам и подразделам классификации расходов бюджета района на 2020 год  и на плановый период 2021 и  2022 годов</t>
  </si>
  <si>
    <t>Обеспечение проведения выборов и референдумов</t>
  </si>
  <si>
    <t>Прочие межбюджетные трансферты общего харрактера</t>
  </si>
  <si>
    <t>Охрана окружающей среды</t>
  </si>
  <si>
    <t>00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</si>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</sst>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" fontId="2" fillId="0" borderId="1" xfId="0" applyNumberFormat="1" applyFont="1" applyBorder="1" applyAlignment="1"/>
    <xf numFmtId="49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wrapText="1"/>
    </xf>
    <xf numFmtId="4" fontId="2" fillId="0" borderId="1" xfId="0" applyNumberFormat="1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wrapText="1"/>
    </xf>
    <xf numFmtId="4" fontId="3" fillId="0" borderId="1" xfId="0" applyNumberFormat="1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righ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workbookViewId="0">
      <selection activeCell="O40" sqref="O40"/>
    </sheetView>
  </sheetViews>
  <sheetFormatPr defaultRowHeight="12.75" customHeight="1"/>
  <cols>
    <col min="1" max="1" width="46.28515625" style="4" customWidth="1"/>
    <col min="2" max="2" width="6.42578125" style="4" customWidth="1"/>
    <col min="3" max="3" width="6.85546875" style="4" customWidth="1"/>
    <col min="4" max="4" width="25.7109375" style="4" hidden="1" customWidth="1"/>
    <col min="5" max="5" width="17.7109375" style="4" customWidth="1"/>
    <col min="6" max="6" width="19.28515625" style="4" customWidth="1"/>
    <col min="7" max="7" width="19.5703125" style="4" customWidth="1"/>
    <col min="8" max="9" width="9.140625" style="4"/>
  </cols>
  <sheetData>
    <row r="1" spans="1:9" ht="18.75">
      <c r="A1" s="2"/>
      <c r="B1" s="3"/>
      <c r="C1" s="3"/>
      <c r="D1" s="18" t="s">
        <v>67</v>
      </c>
      <c r="E1" s="18"/>
      <c r="F1" s="18"/>
      <c r="G1" s="18"/>
    </row>
    <row r="2" spans="1:9" ht="18.75">
      <c r="A2" s="2"/>
      <c r="B2" s="19" t="s">
        <v>64</v>
      </c>
      <c r="C2" s="19"/>
      <c r="D2" s="19"/>
      <c r="E2" s="19"/>
      <c r="F2" s="19"/>
      <c r="G2" s="19"/>
    </row>
    <row r="3" spans="1:9" ht="19.5" customHeight="1">
      <c r="A3" s="2"/>
      <c r="B3" s="19" t="s">
        <v>65</v>
      </c>
      <c r="C3" s="19"/>
      <c r="D3" s="19"/>
      <c r="E3" s="19"/>
      <c r="F3" s="19"/>
      <c r="G3" s="19"/>
    </row>
    <row r="4" spans="1:9" ht="40.5" customHeight="1">
      <c r="A4" s="20" t="s">
        <v>71</v>
      </c>
      <c r="B4" s="20"/>
      <c r="C4" s="20"/>
      <c r="D4" s="20"/>
      <c r="E4" s="20"/>
      <c r="F4" s="20"/>
      <c r="G4" s="20"/>
    </row>
    <row r="5" spans="1:9" ht="19.899999999999999" customHeight="1">
      <c r="A5" s="18" t="s">
        <v>72</v>
      </c>
      <c r="B5" s="18"/>
      <c r="C5" s="18"/>
      <c r="D5" s="18"/>
      <c r="E5" s="18"/>
      <c r="F5" s="18"/>
      <c r="G5" s="18"/>
    </row>
    <row r="6" spans="1:9" ht="19.899999999999999" customHeight="1">
      <c r="A6" s="3"/>
      <c r="B6" s="3"/>
      <c r="C6" s="3"/>
      <c r="D6" s="3"/>
      <c r="E6" s="3"/>
      <c r="F6" s="3"/>
      <c r="G6" s="3"/>
    </row>
    <row r="7" spans="1:9" ht="12.75" customHeight="1">
      <c r="A7" s="21" t="s">
        <v>73</v>
      </c>
      <c r="B7" s="21"/>
      <c r="C7" s="21"/>
      <c r="D7" s="21"/>
      <c r="E7" s="21"/>
      <c r="F7" s="21"/>
      <c r="G7" s="21"/>
    </row>
    <row r="8" spans="1:9" ht="24.75" customHeight="1">
      <c r="A8" s="21"/>
      <c r="B8" s="21"/>
      <c r="C8" s="21"/>
      <c r="D8" s="21"/>
      <c r="E8" s="21"/>
      <c r="F8" s="21"/>
      <c r="G8" s="21"/>
    </row>
    <row r="9" spans="1:9" ht="21" customHeight="1">
      <c r="A9" s="5"/>
      <c r="B9" s="5"/>
      <c r="C9" s="5"/>
      <c r="D9" s="5"/>
      <c r="E9" s="5"/>
    </row>
    <row r="10" spans="1:9" ht="13.5" customHeight="1">
      <c r="B10" s="25"/>
      <c r="C10" s="25"/>
      <c r="D10" s="6"/>
      <c r="E10" s="22" t="s">
        <v>54</v>
      </c>
      <c r="F10" s="22"/>
      <c r="G10" s="22"/>
    </row>
    <row r="11" spans="1:9" s="1" customFormat="1" ht="18.75">
      <c r="A11" s="23" t="s">
        <v>52</v>
      </c>
      <c r="B11" s="24" t="s">
        <v>0</v>
      </c>
      <c r="C11" s="24" t="s">
        <v>1</v>
      </c>
      <c r="D11" s="10"/>
      <c r="E11" s="23" t="s">
        <v>68</v>
      </c>
      <c r="F11" s="16" t="s">
        <v>69</v>
      </c>
      <c r="G11" s="17" t="s">
        <v>70</v>
      </c>
      <c r="H11" s="4"/>
      <c r="I11" s="4"/>
    </row>
    <row r="12" spans="1:9" s="1" customFormat="1" ht="59.25" customHeight="1">
      <c r="A12" s="23"/>
      <c r="B12" s="24"/>
      <c r="C12" s="24"/>
      <c r="D12" s="11" t="s">
        <v>2</v>
      </c>
      <c r="E12" s="23"/>
      <c r="F12" s="16"/>
      <c r="G12" s="17"/>
      <c r="H12" s="4"/>
      <c r="I12" s="4"/>
    </row>
    <row r="13" spans="1:9" ht="18.75">
      <c r="A13" s="8" t="s">
        <v>3</v>
      </c>
      <c r="B13" s="8"/>
      <c r="C13" s="8" t="s">
        <v>4</v>
      </c>
      <c r="D13" s="8"/>
      <c r="E13" s="9">
        <f>E14+E23+E25+E28+E34+E41+E47+E50+E55+E58+E39</f>
        <v>1403085.6</v>
      </c>
      <c r="F13" s="9">
        <f t="shared" ref="F13:G13" si="0">F14+F23+F25+F28+F34+F41+F47+F50+F55+F58+F39</f>
        <v>1168292.5999999999</v>
      </c>
      <c r="G13" s="9">
        <f t="shared" si="0"/>
        <v>1166895.2999999998</v>
      </c>
    </row>
    <row r="14" spans="1:9" ht="25.5" customHeight="1">
      <c r="A14" s="14" t="s">
        <v>53</v>
      </c>
      <c r="B14" s="14" t="s">
        <v>5</v>
      </c>
      <c r="C14" s="14" t="s">
        <v>77</v>
      </c>
      <c r="D14" s="14"/>
      <c r="E14" s="15">
        <f>SUM(E15:E22)</f>
        <v>78485.89</v>
      </c>
      <c r="F14" s="15">
        <f t="shared" ref="F14:G14" si="1">SUM(F15:F22)</f>
        <v>62138.600000000006</v>
      </c>
      <c r="G14" s="15">
        <f t="shared" si="1"/>
        <v>65458</v>
      </c>
    </row>
    <row r="15" spans="1:9" ht="37.5" customHeight="1">
      <c r="A15" s="12" t="s">
        <v>7</v>
      </c>
      <c r="B15" s="12" t="s">
        <v>5</v>
      </c>
      <c r="C15" s="12" t="s">
        <v>6</v>
      </c>
      <c r="D15" s="12" t="s">
        <v>7</v>
      </c>
      <c r="E15" s="13">
        <v>1619.5</v>
      </c>
      <c r="F15" s="7">
        <v>1619.5</v>
      </c>
      <c r="G15" s="7">
        <v>1619.5</v>
      </c>
    </row>
    <row r="16" spans="1:9" ht="75" customHeight="1">
      <c r="A16" s="12" t="s">
        <v>9</v>
      </c>
      <c r="B16" s="12" t="s">
        <v>5</v>
      </c>
      <c r="C16" s="12" t="s">
        <v>8</v>
      </c>
      <c r="D16" s="12" t="s">
        <v>9</v>
      </c>
      <c r="E16" s="13">
        <v>1293.7</v>
      </c>
      <c r="F16" s="7">
        <v>1293.7</v>
      </c>
      <c r="G16" s="7">
        <v>1293.7</v>
      </c>
    </row>
    <row r="17" spans="1:7" ht="57" customHeight="1">
      <c r="A17" s="12" t="s">
        <v>11</v>
      </c>
      <c r="B17" s="12" t="s">
        <v>5</v>
      </c>
      <c r="C17" s="12" t="s">
        <v>10</v>
      </c>
      <c r="D17" s="12" t="s">
        <v>11</v>
      </c>
      <c r="E17" s="13">
        <v>36533.300000000003</v>
      </c>
      <c r="F17" s="7">
        <v>26802.9</v>
      </c>
      <c r="G17" s="7">
        <v>29656.799999999999</v>
      </c>
    </row>
    <row r="18" spans="1:7" ht="18.75">
      <c r="A18" s="12" t="s">
        <v>13</v>
      </c>
      <c r="B18" s="12" t="s">
        <v>5</v>
      </c>
      <c r="C18" s="12" t="s">
        <v>12</v>
      </c>
      <c r="D18" s="12" t="s">
        <v>13</v>
      </c>
      <c r="E18" s="13">
        <v>6.9</v>
      </c>
      <c r="F18" s="7">
        <v>7.4</v>
      </c>
      <c r="G18" s="7">
        <v>41.5</v>
      </c>
    </row>
    <row r="19" spans="1:7" ht="75" customHeight="1">
      <c r="A19" s="12" t="s">
        <v>15</v>
      </c>
      <c r="B19" s="12" t="s">
        <v>5</v>
      </c>
      <c r="C19" s="12" t="s">
        <v>14</v>
      </c>
      <c r="D19" s="12" t="s">
        <v>15</v>
      </c>
      <c r="E19" s="13">
        <v>16176.8</v>
      </c>
      <c r="F19" s="7">
        <v>16136.4</v>
      </c>
      <c r="G19" s="7">
        <v>16154.1</v>
      </c>
    </row>
    <row r="20" spans="1:7" ht="35.25" customHeight="1">
      <c r="A20" s="12" t="s">
        <v>74</v>
      </c>
      <c r="B20" s="12" t="s">
        <v>5</v>
      </c>
      <c r="C20" s="12" t="s">
        <v>34</v>
      </c>
      <c r="D20" s="12"/>
      <c r="E20" s="13">
        <v>1000</v>
      </c>
      <c r="F20" s="7">
        <v>0</v>
      </c>
      <c r="G20" s="7">
        <v>0</v>
      </c>
    </row>
    <row r="21" spans="1:7" ht="18.75">
      <c r="A21" s="12" t="s">
        <v>17</v>
      </c>
      <c r="B21" s="12" t="s">
        <v>5</v>
      </c>
      <c r="C21" s="12" t="s">
        <v>16</v>
      </c>
      <c r="D21" s="12" t="s">
        <v>17</v>
      </c>
      <c r="E21" s="13">
        <v>510</v>
      </c>
      <c r="F21" s="7">
        <v>0</v>
      </c>
      <c r="G21" s="7">
        <v>0</v>
      </c>
    </row>
    <row r="22" spans="1:7" ht="18" customHeight="1">
      <c r="A22" s="12" t="s">
        <v>19</v>
      </c>
      <c r="B22" s="12" t="s">
        <v>5</v>
      </c>
      <c r="C22" s="12" t="s">
        <v>18</v>
      </c>
      <c r="D22" s="12" t="s">
        <v>19</v>
      </c>
      <c r="E22" s="13">
        <v>21345.69</v>
      </c>
      <c r="F22" s="7">
        <v>16278.7</v>
      </c>
      <c r="G22" s="7">
        <v>16692.400000000001</v>
      </c>
    </row>
    <row r="23" spans="1:7" ht="18.75">
      <c r="A23" s="14" t="s">
        <v>55</v>
      </c>
      <c r="B23" s="14" t="s">
        <v>6</v>
      </c>
      <c r="C23" s="14" t="s">
        <v>77</v>
      </c>
      <c r="D23" s="14"/>
      <c r="E23" s="15">
        <f>E24</f>
        <v>2017.4</v>
      </c>
      <c r="F23" s="15">
        <f t="shared" ref="F23:G23" si="2">F24</f>
        <v>2047.2</v>
      </c>
      <c r="G23" s="15">
        <f t="shared" si="2"/>
        <v>2149.8000000000002</v>
      </c>
    </row>
    <row r="24" spans="1:7" ht="35.25" customHeight="1">
      <c r="A24" s="12" t="s">
        <v>20</v>
      </c>
      <c r="B24" s="12" t="s">
        <v>6</v>
      </c>
      <c r="C24" s="12" t="s">
        <v>8</v>
      </c>
      <c r="D24" s="12" t="s">
        <v>20</v>
      </c>
      <c r="E24" s="13">
        <v>2017.4</v>
      </c>
      <c r="F24" s="7">
        <v>2047.2</v>
      </c>
      <c r="G24" s="7">
        <v>2149.8000000000002</v>
      </c>
    </row>
    <row r="25" spans="1:7" ht="43.5" customHeight="1">
      <c r="A25" s="14" t="s">
        <v>56</v>
      </c>
      <c r="B25" s="14" t="s">
        <v>8</v>
      </c>
      <c r="C25" s="14"/>
      <c r="D25" s="14"/>
      <c r="E25" s="15">
        <f>E26+E27</f>
        <v>10836.7</v>
      </c>
      <c r="F25" s="15">
        <f t="shared" ref="F25:G25" si="3">F26+F27</f>
        <v>2880.1</v>
      </c>
      <c r="G25" s="15">
        <f t="shared" si="3"/>
        <v>2947.8</v>
      </c>
    </row>
    <row r="26" spans="1:7" ht="24" customHeight="1">
      <c r="A26" s="12" t="s">
        <v>21</v>
      </c>
      <c r="B26" s="12" t="s">
        <v>8</v>
      </c>
      <c r="C26" s="12" t="s">
        <v>10</v>
      </c>
      <c r="D26" s="12" t="s">
        <v>21</v>
      </c>
      <c r="E26" s="13">
        <v>1992.2</v>
      </c>
      <c r="F26" s="7">
        <v>1715.6</v>
      </c>
      <c r="G26" s="7">
        <v>1783.3</v>
      </c>
    </row>
    <row r="27" spans="1:7" ht="26.25" customHeight="1">
      <c r="A27" s="12" t="s">
        <v>66</v>
      </c>
      <c r="B27" s="12" t="s">
        <v>8</v>
      </c>
      <c r="C27" s="12" t="s">
        <v>42</v>
      </c>
      <c r="D27" s="12"/>
      <c r="E27" s="13">
        <v>8844.5</v>
      </c>
      <c r="F27" s="7">
        <v>1164.5</v>
      </c>
      <c r="G27" s="7">
        <v>1164.5</v>
      </c>
    </row>
    <row r="28" spans="1:7" ht="18.75">
      <c r="A28" s="14" t="s">
        <v>57</v>
      </c>
      <c r="B28" s="14" t="s">
        <v>10</v>
      </c>
      <c r="C28" s="14" t="s">
        <v>77</v>
      </c>
      <c r="D28" s="14"/>
      <c r="E28" s="15">
        <f>E29+E30+E31+E32+E33</f>
        <v>51511.5</v>
      </c>
      <c r="F28" s="15">
        <f t="shared" ref="F28:G28" si="4">F29+F30+F31+F32+F33</f>
        <v>42903.899999999994</v>
      </c>
      <c r="G28" s="15">
        <f t="shared" si="4"/>
        <v>42610.5</v>
      </c>
    </row>
    <row r="29" spans="1:7" ht="20.25" customHeight="1">
      <c r="A29" s="12" t="s">
        <v>22</v>
      </c>
      <c r="B29" s="12" t="s">
        <v>10</v>
      </c>
      <c r="C29" s="12" t="s">
        <v>5</v>
      </c>
      <c r="D29" s="12" t="s">
        <v>22</v>
      </c>
      <c r="E29" s="13">
        <v>370.8</v>
      </c>
      <c r="F29" s="7">
        <v>370.8</v>
      </c>
      <c r="G29" s="7">
        <v>370.8</v>
      </c>
    </row>
    <row r="30" spans="1:7" ht="21.75" customHeight="1">
      <c r="A30" s="12" t="s">
        <v>23</v>
      </c>
      <c r="B30" s="12" t="s">
        <v>10</v>
      </c>
      <c r="C30" s="12" t="s">
        <v>12</v>
      </c>
      <c r="D30" s="12" t="s">
        <v>23</v>
      </c>
      <c r="E30" s="13">
        <v>1008.4</v>
      </c>
      <c r="F30" s="7">
        <v>1050.9000000000001</v>
      </c>
      <c r="G30" s="7">
        <v>1162.9000000000001</v>
      </c>
    </row>
    <row r="31" spans="1:7" ht="18.75">
      <c r="A31" s="12" t="s">
        <v>25</v>
      </c>
      <c r="B31" s="12" t="s">
        <v>10</v>
      </c>
      <c r="C31" s="12" t="s">
        <v>24</v>
      </c>
      <c r="D31" s="12" t="s">
        <v>25</v>
      </c>
      <c r="E31" s="13">
        <v>4860</v>
      </c>
      <c r="F31" s="7">
        <v>0</v>
      </c>
      <c r="G31" s="7">
        <v>5343.3</v>
      </c>
    </row>
    <row r="32" spans="1:7" ht="34.5" customHeight="1">
      <c r="A32" s="12" t="s">
        <v>27</v>
      </c>
      <c r="B32" s="12" t="s">
        <v>10</v>
      </c>
      <c r="C32" s="12" t="s">
        <v>26</v>
      </c>
      <c r="D32" s="12" t="s">
        <v>27</v>
      </c>
      <c r="E32" s="13">
        <v>40464.5</v>
      </c>
      <c r="F32" s="7">
        <v>36886.5</v>
      </c>
      <c r="G32" s="7">
        <v>31133.1</v>
      </c>
    </row>
    <row r="33" spans="1:7" ht="34.5" customHeight="1">
      <c r="A33" s="12" t="s">
        <v>29</v>
      </c>
      <c r="B33" s="12" t="s">
        <v>10</v>
      </c>
      <c r="C33" s="12" t="s">
        <v>28</v>
      </c>
      <c r="D33" s="12" t="s">
        <v>29</v>
      </c>
      <c r="E33" s="13">
        <v>4807.8</v>
      </c>
      <c r="F33" s="7">
        <v>4595.7</v>
      </c>
      <c r="G33" s="7">
        <v>4600.3999999999996</v>
      </c>
    </row>
    <row r="34" spans="1:7" ht="24.75" customHeight="1">
      <c r="A34" s="14" t="s">
        <v>58</v>
      </c>
      <c r="B34" s="14" t="s">
        <v>12</v>
      </c>
      <c r="C34" s="14" t="s">
        <v>77</v>
      </c>
      <c r="D34" s="14"/>
      <c r="E34" s="15">
        <f>E35+E36+E37+E38</f>
        <v>69514.11</v>
      </c>
      <c r="F34" s="15">
        <f t="shared" ref="F34:G34" si="5">F35+F36+F37+F38</f>
        <v>35890.199999999997</v>
      </c>
      <c r="G34" s="15">
        <f t="shared" si="5"/>
        <v>31967</v>
      </c>
    </row>
    <row r="35" spans="1:7" ht="21.75" customHeight="1">
      <c r="A35" s="12" t="s">
        <v>30</v>
      </c>
      <c r="B35" s="12" t="s">
        <v>12</v>
      </c>
      <c r="C35" s="12" t="s">
        <v>5</v>
      </c>
      <c r="D35" s="12" t="s">
        <v>30</v>
      </c>
      <c r="E35" s="13">
        <v>8829.2099999999991</v>
      </c>
      <c r="F35" s="7">
        <v>0</v>
      </c>
      <c r="G35" s="7">
        <v>2366</v>
      </c>
    </row>
    <row r="36" spans="1:7" ht="24.75" customHeight="1">
      <c r="A36" s="12" t="s">
        <v>31</v>
      </c>
      <c r="B36" s="12" t="s">
        <v>12</v>
      </c>
      <c r="C36" s="12" t="s">
        <v>6</v>
      </c>
      <c r="D36" s="12" t="s">
        <v>31</v>
      </c>
      <c r="E36" s="13">
        <v>41786.699999999997</v>
      </c>
      <c r="F36" s="7">
        <v>29855.8</v>
      </c>
      <c r="G36" s="7">
        <v>23255.8</v>
      </c>
    </row>
    <row r="37" spans="1:7" ht="21.75" customHeight="1">
      <c r="A37" s="12" t="s">
        <v>32</v>
      </c>
      <c r="B37" s="12" t="s">
        <v>12</v>
      </c>
      <c r="C37" s="12" t="s">
        <v>8</v>
      </c>
      <c r="D37" s="12" t="s">
        <v>32</v>
      </c>
      <c r="E37" s="13">
        <v>2568.6</v>
      </c>
      <c r="F37" s="7">
        <v>686.6</v>
      </c>
      <c r="G37" s="7">
        <v>740</v>
      </c>
    </row>
    <row r="38" spans="1:7" ht="33.75" customHeight="1">
      <c r="A38" s="12" t="s">
        <v>33</v>
      </c>
      <c r="B38" s="12" t="s">
        <v>12</v>
      </c>
      <c r="C38" s="12" t="s">
        <v>12</v>
      </c>
      <c r="D38" s="12" t="s">
        <v>33</v>
      </c>
      <c r="E38" s="13">
        <v>16329.6</v>
      </c>
      <c r="F38" s="7">
        <v>5347.8</v>
      </c>
      <c r="G38" s="7">
        <v>5605.2</v>
      </c>
    </row>
    <row r="39" spans="1:7" ht="28.5" customHeight="1">
      <c r="A39" s="14" t="s">
        <v>76</v>
      </c>
      <c r="B39" s="14" t="s">
        <v>14</v>
      </c>
      <c r="C39" s="14" t="s">
        <v>77</v>
      </c>
      <c r="D39" s="14"/>
      <c r="E39" s="15">
        <f>E40</f>
        <v>2500</v>
      </c>
      <c r="F39" s="15">
        <f t="shared" ref="F39:G39" si="6">F40</f>
        <v>0</v>
      </c>
      <c r="G39" s="15">
        <f t="shared" si="6"/>
        <v>0</v>
      </c>
    </row>
    <row r="40" spans="1:7" ht="33.75" customHeight="1">
      <c r="A40" s="12" t="s">
        <v>78</v>
      </c>
      <c r="B40" s="12" t="s">
        <v>14</v>
      </c>
      <c r="C40" s="12" t="s">
        <v>12</v>
      </c>
      <c r="D40" s="12"/>
      <c r="E40" s="13">
        <v>2500</v>
      </c>
      <c r="F40" s="7">
        <v>0</v>
      </c>
      <c r="G40" s="7">
        <v>0</v>
      </c>
    </row>
    <row r="41" spans="1:7" ht="18.75">
      <c r="A41" s="14" t="s">
        <v>59</v>
      </c>
      <c r="B41" s="14" t="s">
        <v>34</v>
      </c>
      <c r="C41" s="14" t="s">
        <v>77</v>
      </c>
      <c r="D41" s="14"/>
      <c r="E41" s="15">
        <f>E42+E43+E44+E45+E46</f>
        <v>648057.49</v>
      </c>
      <c r="F41" s="15">
        <f t="shared" ref="F41:G41" si="7">F42+F43+F44+F45+F46</f>
        <v>574494.4</v>
      </c>
      <c r="G41" s="15">
        <f t="shared" si="7"/>
        <v>570865.10000000009</v>
      </c>
    </row>
    <row r="42" spans="1:7" ht="18" customHeight="1">
      <c r="A42" s="12" t="s">
        <v>35</v>
      </c>
      <c r="B42" s="12" t="s">
        <v>34</v>
      </c>
      <c r="C42" s="12" t="s">
        <v>5</v>
      </c>
      <c r="D42" s="12" t="s">
        <v>35</v>
      </c>
      <c r="E42" s="13">
        <v>231239.6</v>
      </c>
      <c r="F42" s="7">
        <v>191296.7</v>
      </c>
      <c r="G42" s="7">
        <v>183924.7</v>
      </c>
    </row>
    <row r="43" spans="1:7" ht="24" customHeight="1">
      <c r="A43" s="12" t="s">
        <v>36</v>
      </c>
      <c r="B43" s="12" t="s">
        <v>34</v>
      </c>
      <c r="C43" s="12" t="s">
        <v>6</v>
      </c>
      <c r="D43" s="12" t="s">
        <v>36</v>
      </c>
      <c r="E43" s="13">
        <v>335279.09999999998</v>
      </c>
      <c r="F43" s="7">
        <v>308289.3</v>
      </c>
      <c r="G43" s="7">
        <v>311979.7</v>
      </c>
    </row>
    <row r="44" spans="1:7" ht="16.5" customHeight="1">
      <c r="A44" s="12" t="s">
        <v>37</v>
      </c>
      <c r="B44" s="12" t="s">
        <v>34</v>
      </c>
      <c r="C44" s="12" t="s">
        <v>8</v>
      </c>
      <c r="D44" s="12" t="s">
        <v>37</v>
      </c>
      <c r="E44" s="13">
        <v>47290.79</v>
      </c>
      <c r="F44" s="7">
        <v>43630</v>
      </c>
      <c r="G44" s="7">
        <v>43682.3</v>
      </c>
    </row>
    <row r="45" spans="1:7" ht="18" customHeight="1">
      <c r="A45" s="12" t="s">
        <v>38</v>
      </c>
      <c r="B45" s="12" t="s">
        <v>34</v>
      </c>
      <c r="C45" s="12" t="s">
        <v>34</v>
      </c>
      <c r="D45" s="12" t="s">
        <v>38</v>
      </c>
      <c r="E45" s="13">
        <v>18274.8</v>
      </c>
      <c r="F45" s="7">
        <v>17075.3</v>
      </c>
      <c r="G45" s="7">
        <v>17075.3</v>
      </c>
    </row>
    <row r="46" spans="1:7" ht="31.5" customHeight="1">
      <c r="A46" s="12" t="s">
        <v>39</v>
      </c>
      <c r="B46" s="12" t="s">
        <v>34</v>
      </c>
      <c r="C46" s="12" t="s">
        <v>26</v>
      </c>
      <c r="D46" s="12" t="s">
        <v>39</v>
      </c>
      <c r="E46" s="13">
        <v>15973.2</v>
      </c>
      <c r="F46" s="7">
        <v>14203.1</v>
      </c>
      <c r="G46" s="7">
        <v>14203.1</v>
      </c>
    </row>
    <row r="47" spans="1:7" ht="18.75">
      <c r="A47" s="14" t="s">
        <v>60</v>
      </c>
      <c r="B47" s="14" t="s">
        <v>24</v>
      </c>
      <c r="C47" s="14" t="s">
        <v>77</v>
      </c>
      <c r="D47" s="14"/>
      <c r="E47" s="15">
        <f>E48+E49</f>
        <v>60599.409999999996</v>
      </c>
      <c r="F47" s="15">
        <f t="shared" ref="F47:G47" si="8">F48+F49</f>
        <v>60457.1</v>
      </c>
      <c r="G47" s="15">
        <f t="shared" si="8"/>
        <v>57593.599999999999</v>
      </c>
    </row>
    <row r="48" spans="1:7" ht="18.75">
      <c r="A48" s="12" t="s">
        <v>40</v>
      </c>
      <c r="B48" s="12" t="s">
        <v>24</v>
      </c>
      <c r="C48" s="12" t="s">
        <v>5</v>
      </c>
      <c r="D48" s="12" t="s">
        <v>40</v>
      </c>
      <c r="E48" s="13">
        <v>56328.81</v>
      </c>
      <c r="F48" s="7">
        <v>56505.5</v>
      </c>
      <c r="G48" s="7">
        <v>53373</v>
      </c>
    </row>
    <row r="49" spans="1:7" ht="38.25" customHeight="1">
      <c r="A49" s="12" t="s">
        <v>41</v>
      </c>
      <c r="B49" s="12" t="s">
        <v>24</v>
      </c>
      <c r="C49" s="12" t="s">
        <v>10</v>
      </c>
      <c r="D49" s="12" t="s">
        <v>41</v>
      </c>
      <c r="E49" s="13">
        <v>4270.6000000000004</v>
      </c>
      <c r="F49" s="7">
        <v>3951.6</v>
      </c>
      <c r="G49" s="7">
        <v>4220.6000000000004</v>
      </c>
    </row>
    <row r="50" spans="1:7" ht="18.75">
      <c r="A50" s="14" t="s">
        <v>61</v>
      </c>
      <c r="B50" s="14" t="s">
        <v>42</v>
      </c>
      <c r="C50" s="14" t="s">
        <v>77</v>
      </c>
      <c r="D50" s="14"/>
      <c r="E50" s="15">
        <f>E51+E52+E53+E54</f>
        <v>283133.3</v>
      </c>
      <c r="F50" s="15">
        <f t="shared" ref="F50:G50" si="9">F51+F52+F53+F54</f>
        <v>278102.2</v>
      </c>
      <c r="G50" s="15">
        <f t="shared" si="9"/>
        <v>284267.19999999995</v>
      </c>
    </row>
    <row r="51" spans="1:7" ht="20.25" customHeight="1">
      <c r="A51" s="12" t="s">
        <v>43</v>
      </c>
      <c r="B51" s="12" t="s">
        <v>42</v>
      </c>
      <c r="C51" s="12" t="s">
        <v>6</v>
      </c>
      <c r="D51" s="12" t="s">
        <v>43</v>
      </c>
      <c r="E51" s="13">
        <v>77549.899999999994</v>
      </c>
      <c r="F51" s="7">
        <v>77874.399999999994</v>
      </c>
      <c r="G51" s="7">
        <v>78311.899999999994</v>
      </c>
    </row>
    <row r="52" spans="1:7" ht="27" customHeight="1">
      <c r="A52" s="12" t="s">
        <v>44</v>
      </c>
      <c r="B52" s="12" t="s">
        <v>42</v>
      </c>
      <c r="C52" s="12" t="s">
        <v>8</v>
      </c>
      <c r="D52" s="12" t="s">
        <v>44</v>
      </c>
      <c r="E52" s="13">
        <v>138298.20000000001</v>
      </c>
      <c r="F52" s="7">
        <v>133805.1</v>
      </c>
      <c r="G52" s="7">
        <v>138557.79999999999</v>
      </c>
    </row>
    <row r="53" spans="1:7" ht="29.25" customHeight="1">
      <c r="A53" s="12" t="s">
        <v>45</v>
      </c>
      <c r="B53" s="12" t="s">
        <v>42</v>
      </c>
      <c r="C53" s="12" t="s">
        <v>10</v>
      </c>
      <c r="D53" s="12" t="s">
        <v>45</v>
      </c>
      <c r="E53" s="13">
        <v>55366.9</v>
      </c>
      <c r="F53" s="7">
        <v>55824.9</v>
      </c>
      <c r="G53" s="7">
        <v>56799.7</v>
      </c>
    </row>
    <row r="54" spans="1:7" ht="34.5" customHeight="1">
      <c r="A54" s="12" t="s">
        <v>46</v>
      </c>
      <c r="B54" s="12" t="s">
        <v>42</v>
      </c>
      <c r="C54" s="12" t="s">
        <v>14</v>
      </c>
      <c r="D54" s="12" t="s">
        <v>46</v>
      </c>
      <c r="E54" s="13">
        <v>11918.3</v>
      </c>
      <c r="F54" s="7">
        <v>10597.8</v>
      </c>
      <c r="G54" s="7">
        <v>10597.8</v>
      </c>
    </row>
    <row r="55" spans="1:7" ht="18.75">
      <c r="A55" s="14" t="s">
        <v>62</v>
      </c>
      <c r="B55" s="14" t="s">
        <v>16</v>
      </c>
      <c r="C55" s="14" t="s">
        <v>77</v>
      </c>
      <c r="D55" s="14"/>
      <c r="E55" s="15">
        <f>E56+E57</f>
        <v>98424.6</v>
      </c>
      <c r="F55" s="15">
        <f t="shared" ref="F55:G55" si="10">F56+F57</f>
        <v>38422.199999999997</v>
      </c>
      <c r="G55" s="15">
        <f t="shared" si="10"/>
        <v>37384.9</v>
      </c>
    </row>
    <row r="56" spans="1:7" ht="22.5" customHeight="1">
      <c r="A56" s="12" t="s">
        <v>47</v>
      </c>
      <c r="B56" s="12" t="s">
        <v>16</v>
      </c>
      <c r="C56" s="12" t="s">
        <v>5</v>
      </c>
      <c r="D56" s="12" t="s">
        <v>47</v>
      </c>
      <c r="E56" s="13">
        <v>35731.5</v>
      </c>
      <c r="F56" s="7">
        <v>31597.8</v>
      </c>
      <c r="G56" s="7">
        <v>31860.5</v>
      </c>
    </row>
    <row r="57" spans="1:7" ht="18.75">
      <c r="A57" s="12" t="s">
        <v>48</v>
      </c>
      <c r="B57" s="12" t="s">
        <v>16</v>
      </c>
      <c r="C57" s="12" t="s">
        <v>6</v>
      </c>
      <c r="D57" s="12" t="s">
        <v>48</v>
      </c>
      <c r="E57" s="13">
        <v>62693.1</v>
      </c>
      <c r="F57" s="7">
        <v>6824.4</v>
      </c>
      <c r="G57" s="7">
        <v>5524.4</v>
      </c>
    </row>
    <row r="58" spans="1:7" ht="75">
      <c r="A58" s="14" t="s">
        <v>63</v>
      </c>
      <c r="B58" s="14" t="s">
        <v>49</v>
      </c>
      <c r="C58" s="14" t="s">
        <v>77</v>
      </c>
      <c r="D58" s="14"/>
      <c r="E58" s="15">
        <f>E59+E60</f>
        <v>98005.2</v>
      </c>
      <c r="F58" s="15">
        <f t="shared" ref="F58:G58" si="11">F59+F60</f>
        <v>70956.7</v>
      </c>
      <c r="G58" s="15">
        <f t="shared" si="11"/>
        <v>71651.399999999994</v>
      </c>
    </row>
    <row r="59" spans="1:7" ht="33.75" customHeight="1">
      <c r="A59" s="12" t="s">
        <v>50</v>
      </c>
      <c r="B59" s="12" t="s">
        <v>49</v>
      </c>
      <c r="C59" s="12" t="s">
        <v>5</v>
      </c>
      <c r="D59" s="12" t="s">
        <v>50</v>
      </c>
      <c r="E59" s="13">
        <v>21430</v>
      </c>
      <c r="F59" s="7">
        <v>17144</v>
      </c>
      <c r="G59" s="7">
        <v>17144</v>
      </c>
    </row>
    <row r="60" spans="1:7" ht="37.5">
      <c r="A60" s="12" t="s">
        <v>75</v>
      </c>
      <c r="B60" s="12" t="s">
        <v>49</v>
      </c>
      <c r="C60" s="12" t="s">
        <v>8</v>
      </c>
      <c r="D60" s="12" t="s">
        <v>51</v>
      </c>
      <c r="E60" s="13">
        <v>76575.199999999997</v>
      </c>
      <c r="F60" s="7">
        <v>53812.7</v>
      </c>
      <c r="G60" s="7">
        <v>54507.4</v>
      </c>
    </row>
  </sheetData>
  <mergeCells count="14">
    <mergeCell ref="F11:F12"/>
    <mergeCell ref="G11:G12"/>
    <mergeCell ref="D1:G1"/>
    <mergeCell ref="B2:G2"/>
    <mergeCell ref="B3:G3"/>
    <mergeCell ref="A4:G4"/>
    <mergeCell ref="A5:G5"/>
    <mergeCell ref="A7:G8"/>
    <mergeCell ref="E10:G10"/>
    <mergeCell ref="A11:A12"/>
    <mergeCell ref="B11:B12"/>
    <mergeCell ref="C11:C12"/>
    <mergeCell ref="B10:C10"/>
    <mergeCell ref="E11:E12"/>
  </mergeCells>
  <pageMargins left="0.98425196850393704" right="0.39370078740157483" top="0.39370078740157483" bottom="0.39370078740157483" header="0.19685039370078741" footer="0.19685039370078741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'2020-2022'!BFT_Print_Titles</vt:lpstr>
      <vt:lpstr>'2020-2022'!LAST_CELL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dc:description>POI HSSF rep:2.43.2.22</dc:description>
  <cp:lastModifiedBy>Пользователь Windows</cp:lastModifiedBy>
  <cp:lastPrinted>2019-11-18T08:44:38Z</cp:lastPrinted>
  <dcterms:created xsi:type="dcterms:W3CDTF">2017-11-18T04:34:22Z</dcterms:created>
  <dcterms:modified xsi:type="dcterms:W3CDTF">2019-11-18T08:44:40Z</dcterms:modified>
</cp:coreProperties>
</file>