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1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32" i="1"/>
  <c r="H76"/>
  <c r="H65"/>
  <c r="H60"/>
  <c r="H48"/>
  <c r="H45"/>
  <c r="H39"/>
  <c r="H126"/>
  <c r="H106"/>
  <c r="H58"/>
  <c r="H131"/>
  <c r="H109"/>
  <c r="H53"/>
  <c r="H34"/>
  <c r="H14"/>
  <c r="H11"/>
</calcChain>
</file>

<file path=xl/sharedStrings.xml><?xml version="1.0" encoding="utf-8"?>
<sst xmlns="http://schemas.openxmlformats.org/spreadsheetml/2006/main" count="796" uniqueCount="111">
  <si>
    <t>КФСР</t>
  </si>
  <si>
    <t>КЦСР</t>
  </si>
  <si>
    <t>КВР</t>
  </si>
  <si>
    <t>КОСГУ</t>
  </si>
  <si>
    <t>КВСР</t>
  </si>
  <si>
    <t>Доп. ФК</t>
  </si>
  <si>
    <t>Доп. ЭК</t>
  </si>
  <si>
    <t>Расход по ЛС</t>
  </si>
  <si>
    <t>01199S9900</t>
  </si>
  <si>
    <t>Итого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</si>
  <si>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</si>
  <si>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</si>
  <si>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0103</t>
  </si>
  <si>
    <t xml:space="preserve">Функционирование законодательных (предварительных) органов государственной власти и представленных органов муниципальных образований </t>
  </si>
  <si>
    <t>0104</t>
  </si>
  <si>
    <t>0203</t>
  </si>
  <si>
    <t>0310</t>
  </si>
  <si>
    <t>0409</t>
  </si>
  <si>
    <t>0502</t>
  </si>
  <si>
    <t>0503</t>
  </si>
  <si>
    <t>0701</t>
  </si>
  <si>
    <t>0709</t>
  </si>
  <si>
    <t>0801</t>
  </si>
  <si>
    <t>1004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</si>
  <si>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</si>
  <si>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</si>
  <si>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Обеспечение пожарной безопасности</t>
  </si>
  <si>
    <t>Дорожное хозяйство (дорожные фонды)</t>
  </si>
  <si>
    <t>Коммунальное хозяйство</t>
  </si>
  <si>
    <t>Благоустройство</t>
  </si>
  <si>
    <t>Дошкольное образование</t>
  </si>
  <si>
    <t>Другие вопросы в области образования</t>
  </si>
  <si>
    <t>Культура</t>
  </si>
  <si>
    <t>Охрана семьи и детства</t>
  </si>
  <si>
    <t>Приложение 2</t>
  </si>
  <si>
    <t xml:space="preserve">к решению Совета депутатов </t>
  </si>
  <si>
    <t xml:space="preserve">Половинского сельского поселения </t>
  </si>
  <si>
    <t>0120420300</t>
  </si>
  <si>
    <t>121</t>
  </si>
  <si>
    <t>211</t>
  </si>
  <si>
    <t>930</t>
  </si>
  <si>
    <t>101</t>
  </si>
  <si>
    <t>000</t>
  </si>
  <si>
    <t>129</t>
  </si>
  <si>
    <t>213</t>
  </si>
  <si>
    <t>0120421110</t>
  </si>
  <si>
    <t>0120420400</t>
  </si>
  <si>
    <t>242</t>
  </si>
  <si>
    <t>221</t>
  </si>
  <si>
    <t>225</t>
  </si>
  <si>
    <t>226</t>
  </si>
  <si>
    <t>310</t>
  </si>
  <si>
    <t>340</t>
  </si>
  <si>
    <t>244</t>
  </si>
  <si>
    <t>223</t>
  </si>
  <si>
    <t>201</t>
  </si>
  <si>
    <t>202</t>
  </si>
  <si>
    <t>304</t>
  </si>
  <si>
    <t>851</t>
  </si>
  <si>
    <t>291</t>
  </si>
  <si>
    <t>852</t>
  </si>
  <si>
    <t>853</t>
  </si>
  <si>
    <t>292</t>
  </si>
  <si>
    <t>0120451180</t>
  </si>
  <si>
    <t>0152106900</t>
  </si>
  <si>
    <t>210</t>
  </si>
  <si>
    <t>0130706200</t>
  </si>
  <si>
    <t>0130706210</t>
  </si>
  <si>
    <t>0140706920</t>
  </si>
  <si>
    <t>0140706930</t>
  </si>
  <si>
    <t>0119901900</t>
  </si>
  <si>
    <t>111</t>
  </si>
  <si>
    <t>112</t>
  </si>
  <si>
    <t>212</t>
  </si>
  <si>
    <t>119</t>
  </si>
  <si>
    <t>305</t>
  </si>
  <si>
    <t>0119912000</t>
  </si>
  <si>
    <t>321</t>
  </si>
  <si>
    <t>262</t>
  </si>
  <si>
    <t>0119942000</t>
  </si>
  <si>
    <t>224</t>
  </si>
  <si>
    <t>204</t>
  </si>
  <si>
    <t>206</t>
  </si>
  <si>
    <t>215</t>
  </si>
  <si>
    <t>301</t>
  </si>
  <si>
    <t>0110715600</t>
  </si>
  <si>
    <t>0119915000</t>
  </si>
  <si>
    <t>0119904900</t>
  </si>
  <si>
    <t>0119909900</t>
  </si>
  <si>
    <t>303</t>
  </si>
  <si>
    <t>0113</t>
  </si>
  <si>
    <t>205</t>
  </si>
  <si>
    <t>0130706220</t>
  </si>
  <si>
    <t>0130706240</t>
  </si>
  <si>
    <t>203</t>
  </si>
  <si>
    <t>Финансовое обеспечение выполнения функций органов местного самоуправления</t>
  </si>
  <si>
    <t>296</t>
  </si>
  <si>
    <t>0309</t>
  </si>
  <si>
    <t>0130706250</t>
  </si>
  <si>
    <t>Защита населения и территории от чрезвычайных ситуаций природного и техногенного характера, гражданская оборона</t>
  </si>
  <si>
    <t>0130706940</t>
  </si>
  <si>
    <t>от   "         "                       2019г.</t>
  </si>
  <si>
    <t>Исполнение расходной части бюджета Половинского сельского поселения за 2018 год</t>
  </si>
  <si>
    <t>0130782700</t>
  </si>
  <si>
    <t>01307S2700</t>
  </si>
  <si>
    <t>9900429700</t>
  </si>
  <si>
    <t>0501</t>
  </si>
  <si>
    <t>0130707400</t>
  </si>
  <si>
    <t>Жилищное хозяйство</t>
  </si>
  <si>
    <t>0130706910</t>
  </si>
  <si>
    <t>811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</si>
</sst>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Font="1"/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0" xfId="0" applyNumberFormat="1" applyFont="1" applyBorder="1" applyAlignment="1" applyProtection="1">
      <alignment horizontal="center" vertical="center" wrapText="1"/>
    </xf>
    <xf numFmtId="2" fontId="5" fillId="0" borderId="0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5" fillId="0" borderId="5" xfId="0" applyNumberFormat="1" applyFont="1" applyBorder="1" applyAlignment="1" applyProtection="1">
      <alignment horizontal="center" vertical="center" wrapText="1"/>
    </xf>
    <xf numFmtId="4" fontId="5" fillId="0" borderId="5" xfId="0" applyNumberFormat="1" applyFont="1" applyBorder="1" applyAlignment="1" applyProtection="1">
      <alignment horizontal="right"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4" fontId="5" fillId="0" borderId="6" xfId="0" applyNumberFormat="1" applyFont="1" applyBorder="1" applyAlignment="1" applyProtection="1">
      <alignment horizontal="right" vertical="center" wrapText="1"/>
    </xf>
    <xf numFmtId="49" fontId="5" fillId="0" borderId="7" xfId="0" applyNumberFormat="1" applyFont="1" applyBorder="1" applyAlignment="1" applyProtection="1">
      <alignment horizontal="center" vertical="center" wrapText="1"/>
    </xf>
    <xf numFmtId="4" fontId="5" fillId="0" borderId="7" xfId="0" applyNumberFormat="1" applyFont="1" applyBorder="1" applyAlignment="1" applyProtection="1">
      <alignment horizontal="right" vertical="center" wrapText="1"/>
    </xf>
    <xf numFmtId="49" fontId="4" fillId="0" borderId="6" xfId="0" applyNumberFormat="1" applyFont="1" applyBorder="1" applyAlignment="1" applyProtection="1">
      <alignment horizontal="center"/>
    </xf>
    <xf numFmtId="4" fontId="4" fillId="0" borderId="6" xfId="0" applyNumberFormat="1" applyFont="1" applyBorder="1" applyAlignment="1" applyProtection="1">
      <alignment horizontal="right"/>
    </xf>
    <xf numFmtId="49" fontId="5" fillId="0" borderId="8" xfId="0" applyNumberFormat="1" applyFont="1" applyBorder="1" applyAlignment="1" applyProtection="1">
      <alignment horizontal="center" vertical="center" wrapText="1"/>
    </xf>
    <xf numFmtId="4" fontId="5" fillId="0" borderId="8" xfId="0" applyNumberFormat="1" applyFont="1" applyBorder="1" applyAlignment="1" applyProtection="1">
      <alignment horizontal="right"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4" fontId="4" fillId="0" borderId="11" xfId="0" applyNumberFormat="1" applyFont="1" applyBorder="1" applyAlignment="1" applyProtection="1">
      <alignment horizontal="right" vertical="center" wrapText="1"/>
    </xf>
    <xf numFmtId="49" fontId="4" fillId="0" borderId="12" xfId="0" applyNumberFormat="1" applyFont="1" applyBorder="1" applyAlignment="1" applyProtection="1">
      <alignment horizontal="center" vertical="center" wrapText="1"/>
    </xf>
    <xf numFmtId="4" fontId="4" fillId="0" borderId="14" xfId="0" applyNumberFormat="1" applyFont="1" applyBorder="1" applyAlignment="1" applyProtection="1">
      <alignment horizontal="right" vertical="center" wrapText="1"/>
    </xf>
    <xf numFmtId="0" fontId="6" fillId="0" borderId="5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 applyProtection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4" fillId="0" borderId="15" xfId="0" applyNumberFormat="1" applyFont="1" applyBorder="1" applyAlignment="1" applyProtection="1">
      <alignment horizontal="center" vertical="center" wrapText="1"/>
    </xf>
    <xf numFmtId="49" fontId="4" fillId="0" borderId="16" xfId="0" applyNumberFormat="1" applyFont="1" applyBorder="1" applyAlignment="1" applyProtection="1">
      <alignment horizontal="center" vertical="center" wrapText="1"/>
    </xf>
    <xf numFmtId="49" fontId="4" fillId="0" borderId="17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2"/>
  <sheetViews>
    <sheetView tabSelected="1" workbookViewId="0">
      <selection activeCell="H133" sqref="H133"/>
    </sheetView>
  </sheetViews>
  <sheetFormatPr defaultRowHeight="15"/>
  <cols>
    <col min="1" max="1" width="10" customWidth="1"/>
    <col min="2" max="2" width="17" customWidth="1"/>
    <col min="3" max="3" width="12.42578125" customWidth="1"/>
    <col min="4" max="4" width="13" customWidth="1"/>
    <col min="5" max="5" width="12.5703125" customWidth="1"/>
    <col min="6" max="6" width="11.7109375" customWidth="1"/>
    <col min="7" max="7" width="10.42578125" customWidth="1"/>
    <col min="8" max="8" width="22.140625" customWidth="1"/>
    <col min="9" max="9" width="12.42578125" bestFit="1" customWidth="1"/>
  </cols>
  <sheetData>
    <row r="1" spans="1:10" ht="15" customHeight="1">
      <c r="A1" s="30" t="s">
        <v>34</v>
      </c>
      <c r="B1" s="30"/>
      <c r="C1" s="30"/>
      <c r="D1" s="30"/>
      <c r="E1" s="30"/>
      <c r="F1" s="30"/>
      <c r="G1" s="30"/>
      <c r="H1" s="30"/>
    </row>
    <row r="2" spans="1:10" ht="15" customHeight="1">
      <c r="A2" s="30" t="s">
        <v>35</v>
      </c>
      <c r="B2" s="30"/>
      <c r="C2" s="30"/>
      <c r="D2" s="30"/>
      <c r="E2" s="30"/>
      <c r="F2" s="30"/>
      <c r="G2" s="30"/>
      <c r="H2" s="30"/>
    </row>
    <row r="3" spans="1:10" ht="15" customHeight="1">
      <c r="A3" s="30" t="s">
        <v>36</v>
      </c>
      <c r="B3" s="30"/>
      <c r="C3" s="30"/>
      <c r="D3" s="30"/>
      <c r="E3" s="30"/>
      <c r="F3" s="30"/>
      <c r="G3" s="30"/>
      <c r="H3" s="30"/>
    </row>
    <row r="4" spans="1:10" ht="15" customHeight="1">
      <c r="A4" s="30" t="s">
        <v>101</v>
      </c>
      <c r="B4" s="30"/>
      <c r="C4" s="30"/>
      <c r="D4" s="30"/>
      <c r="E4" s="30"/>
      <c r="F4" s="30"/>
      <c r="G4" s="30"/>
      <c r="H4" s="30"/>
    </row>
    <row r="5" spans="1:10" ht="15" customHeight="1">
      <c r="A5" s="31"/>
      <c r="B5" s="31"/>
      <c r="C5" s="31"/>
      <c r="D5" s="31"/>
      <c r="E5" s="31"/>
      <c r="F5" s="31"/>
      <c r="G5" s="31"/>
      <c r="H5" s="31"/>
    </row>
    <row r="6" spans="1:10" ht="15" customHeight="1">
      <c r="A6" s="2"/>
      <c r="B6" s="3" t="s">
        <v>102</v>
      </c>
      <c r="C6" s="1"/>
      <c r="D6" s="1"/>
      <c r="E6" s="1"/>
      <c r="F6" s="1"/>
      <c r="G6" s="1"/>
      <c r="H6" s="1"/>
      <c r="I6" s="1"/>
      <c r="J6" s="1"/>
    </row>
    <row r="7" spans="1:10" ht="15" customHeight="1">
      <c r="A7" s="2"/>
      <c r="B7" s="2"/>
      <c r="C7" s="2"/>
      <c r="D7" s="2"/>
      <c r="E7" s="2"/>
      <c r="F7" s="2"/>
      <c r="G7" s="2"/>
      <c r="H7" s="2"/>
    </row>
    <row r="8" spans="1:10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</row>
    <row r="9" spans="1:10">
      <c r="A9" s="21" t="s">
        <v>11</v>
      </c>
      <c r="B9" s="21" t="s">
        <v>37</v>
      </c>
      <c r="C9" s="21" t="s">
        <v>38</v>
      </c>
      <c r="D9" s="21" t="s">
        <v>39</v>
      </c>
      <c r="E9" s="21" t="s">
        <v>40</v>
      </c>
      <c r="F9" s="21" t="s">
        <v>41</v>
      </c>
      <c r="G9" s="21" t="s">
        <v>42</v>
      </c>
      <c r="H9" s="22">
        <v>432258.01</v>
      </c>
    </row>
    <row r="10" spans="1:10" ht="15.75" thickBot="1">
      <c r="A10" s="21" t="s">
        <v>11</v>
      </c>
      <c r="B10" s="21" t="s">
        <v>37</v>
      </c>
      <c r="C10" s="21" t="s">
        <v>43</v>
      </c>
      <c r="D10" s="21" t="s">
        <v>44</v>
      </c>
      <c r="E10" s="21" t="s">
        <v>40</v>
      </c>
      <c r="F10" s="21" t="s">
        <v>41</v>
      </c>
      <c r="G10" s="21" t="s">
        <v>42</v>
      </c>
      <c r="H10" s="22">
        <v>130541.89</v>
      </c>
    </row>
    <row r="11" spans="1:10" ht="32.25" customHeight="1" thickBot="1">
      <c r="A11" s="10" t="s">
        <v>11</v>
      </c>
      <c r="B11" s="32" t="s">
        <v>10</v>
      </c>
      <c r="C11" s="32"/>
      <c r="D11" s="32"/>
      <c r="E11" s="32"/>
      <c r="F11" s="32"/>
      <c r="G11" s="32"/>
      <c r="H11" s="11">
        <f>SUM(H9:H10)</f>
        <v>562799.9</v>
      </c>
    </row>
    <row r="12" spans="1:10">
      <c r="A12" s="15" t="s">
        <v>12</v>
      </c>
      <c r="B12" s="15" t="s">
        <v>45</v>
      </c>
      <c r="C12" s="15" t="s">
        <v>38</v>
      </c>
      <c r="D12" s="15" t="s">
        <v>39</v>
      </c>
      <c r="E12" s="15" t="s">
        <v>40</v>
      </c>
      <c r="F12" s="15" t="s">
        <v>41</v>
      </c>
      <c r="G12" s="15" t="s">
        <v>42</v>
      </c>
      <c r="H12" s="16">
        <v>265332.19</v>
      </c>
    </row>
    <row r="13" spans="1:10" ht="15.75" thickBot="1">
      <c r="A13" s="13" t="s">
        <v>12</v>
      </c>
      <c r="B13" s="13" t="s">
        <v>45</v>
      </c>
      <c r="C13" s="13" t="s">
        <v>43</v>
      </c>
      <c r="D13" s="13" t="s">
        <v>44</v>
      </c>
      <c r="E13" s="13" t="s">
        <v>40</v>
      </c>
      <c r="F13" s="13" t="s">
        <v>41</v>
      </c>
      <c r="G13" s="13" t="s">
        <v>42</v>
      </c>
      <c r="H13" s="14">
        <v>80783.199999999997</v>
      </c>
    </row>
    <row r="14" spans="1:10" ht="32.25" customHeight="1" thickBot="1">
      <c r="A14" s="10" t="s">
        <v>12</v>
      </c>
      <c r="B14" s="32" t="s">
        <v>13</v>
      </c>
      <c r="C14" s="32"/>
      <c r="D14" s="32"/>
      <c r="E14" s="32"/>
      <c r="F14" s="32"/>
      <c r="G14" s="32"/>
      <c r="H14" s="11">
        <f>SUM(H12:H13)</f>
        <v>346115.39</v>
      </c>
    </row>
    <row r="15" spans="1:10">
      <c r="A15" s="15" t="s">
        <v>14</v>
      </c>
      <c r="B15" s="15" t="s">
        <v>46</v>
      </c>
      <c r="C15" s="15" t="s">
        <v>38</v>
      </c>
      <c r="D15" s="15" t="s">
        <v>39</v>
      </c>
      <c r="E15" s="15" t="s">
        <v>40</v>
      </c>
      <c r="F15" s="15" t="s">
        <v>41</v>
      </c>
      <c r="G15" s="15" t="s">
        <v>42</v>
      </c>
      <c r="H15" s="16">
        <v>641344.29</v>
      </c>
    </row>
    <row r="16" spans="1:10">
      <c r="A16" s="7" t="s">
        <v>14</v>
      </c>
      <c r="B16" s="7" t="s">
        <v>46</v>
      </c>
      <c r="C16" s="7" t="s">
        <v>43</v>
      </c>
      <c r="D16" s="7" t="s">
        <v>44</v>
      </c>
      <c r="E16" s="7" t="s">
        <v>40</v>
      </c>
      <c r="F16" s="7" t="s">
        <v>41</v>
      </c>
      <c r="G16" s="7" t="s">
        <v>42</v>
      </c>
      <c r="H16" s="12">
        <v>189652.19</v>
      </c>
    </row>
    <row r="17" spans="1:8">
      <c r="A17" s="7" t="s">
        <v>14</v>
      </c>
      <c r="B17" s="7" t="s">
        <v>46</v>
      </c>
      <c r="C17" s="7" t="s">
        <v>47</v>
      </c>
      <c r="D17" s="7" t="s">
        <v>48</v>
      </c>
      <c r="E17" s="7" t="s">
        <v>40</v>
      </c>
      <c r="F17" s="7" t="s">
        <v>41</v>
      </c>
      <c r="G17" s="7" t="s">
        <v>42</v>
      </c>
      <c r="H17" s="12">
        <v>98015.98</v>
      </c>
    </row>
    <row r="18" spans="1:8">
      <c r="A18" s="7" t="s">
        <v>14</v>
      </c>
      <c r="B18" s="7" t="s">
        <v>46</v>
      </c>
      <c r="C18" s="7" t="s">
        <v>47</v>
      </c>
      <c r="D18" s="7" t="s">
        <v>80</v>
      </c>
      <c r="E18" s="7" t="s">
        <v>40</v>
      </c>
      <c r="F18" s="7" t="s">
        <v>41</v>
      </c>
      <c r="G18" s="7" t="s">
        <v>42</v>
      </c>
      <c r="H18" s="12">
        <v>883.1</v>
      </c>
    </row>
    <row r="19" spans="1:8">
      <c r="A19" s="7" t="s">
        <v>14</v>
      </c>
      <c r="B19" s="7" t="s">
        <v>46</v>
      </c>
      <c r="C19" s="7" t="s">
        <v>47</v>
      </c>
      <c r="D19" s="7" t="s">
        <v>49</v>
      </c>
      <c r="E19" s="7" t="s">
        <v>40</v>
      </c>
      <c r="F19" s="7" t="s">
        <v>41</v>
      </c>
      <c r="G19" s="7" t="s">
        <v>42</v>
      </c>
      <c r="H19" s="12">
        <v>12150</v>
      </c>
    </row>
    <row r="20" spans="1:8">
      <c r="A20" s="7" t="s">
        <v>14</v>
      </c>
      <c r="B20" s="7" t="s">
        <v>46</v>
      </c>
      <c r="C20" s="7" t="s">
        <v>47</v>
      </c>
      <c r="D20" s="7" t="s">
        <v>50</v>
      </c>
      <c r="E20" s="7" t="s">
        <v>40</v>
      </c>
      <c r="F20" s="7" t="s">
        <v>41</v>
      </c>
      <c r="G20" s="7" t="s">
        <v>42</v>
      </c>
      <c r="H20" s="12">
        <v>106537.5</v>
      </c>
    </row>
    <row r="21" spans="1:8">
      <c r="A21" s="7" t="s">
        <v>14</v>
      </c>
      <c r="B21" s="7" t="s">
        <v>46</v>
      </c>
      <c r="C21" s="7" t="s">
        <v>47</v>
      </c>
      <c r="D21" s="7" t="s">
        <v>51</v>
      </c>
      <c r="E21" s="7" t="s">
        <v>40</v>
      </c>
      <c r="F21" s="7" t="s">
        <v>41</v>
      </c>
      <c r="G21" s="7" t="s">
        <v>42</v>
      </c>
      <c r="H21" s="12">
        <v>78430</v>
      </c>
    </row>
    <row r="22" spans="1:8">
      <c r="A22" s="7" t="s">
        <v>14</v>
      </c>
      <c r="B22" s="7" t="s">
        <v>46</v>
      </c>
      <c r="C22" s="7" t="s">
        <v>47</v>
      </c>
      <c r="D22" s="7" t="s">
        <v>52</v>
      </c>
      <c r="E22" s="7" t="s">
        <v>40</v>
      </c>
      <c r="F22" s="7" t="s">
        <v>41</v>
      </c>
      <c r="G22" s="7" t="s">
        <v>42</v>
      </c>
      <c r="H22" s="12">
        <v>10224</v>
      </c>
    </row>
    <row r="23" spans="1:8">
      <c r="A23" s="7" t="s">
        <v>14</v>
      </c>
      <c r="B23" s="7" t="s">
        <v>46</v>
      </c>
      <c r="C23" s="7" t="s">
        <v>53</v>
      </c>
      <c r="D23" s="7" t="s">
        <v>54</v>
      </c>
      <c r="E23" s="7" t="s">
        <v>40</v>
      </c>
      <c r="F23" s="7" t="s">
        <v>41</v>
      </c>
      <c r="G23" s="7" t="s">
        <v>55</v>
      </c>
      <c r="H23" s="12">
        <v>140000</v>
      </c>
    </row>
    <row r="24" spans="1:8">
      <c r="A24" s="7" t="s">
        <v>14</v>
      </c>
      <c r="B24" s="7" t="s">
        <v>46</v>
      </c>
      <c r="C24" s="7" t="s">
        <v>53</v>
      </c>
      <c r="D24" s="7" t="s">
        <v>54</v>
      </c>
      <c r="E24" s="7" t="s">
        <v>40</v>
      </c>
      <c r="F24" s="7" t="s">
        <v>41</v>
      </c>
      <c r="G24" s="7" t="s">
        <v>56</v>
      </c>
      <c r="H24" s="12">
        <v>10350.469999999999</v>
      </c>
    </row>
    <row r="25" spans="1:8">
      <c r="A25" s="7" t="s">
        <v>14</v>
      </c>
      <c r="B25" s="7" t="s">
        <v>46</v>
      </c>
      <c r="C25" s="7" t="s">
        <v>53</v>
      </c>
      <c r="D25" s="7" t="s">
        <v>49</v>
      </c>
      <c r="E25" s="7" t="s">
        <v>40</v>
      </c>
      <c r="F25" s="7" t="s">
        <v>41</v>
      </c>
      <c r="G25" s="7" t="s">
        <v>42</v>
      </c>
      <c r="H25" s="12">
        <v>128884.29</v>
      </c>
    </row>
    <row r="26" spans="1:8">
      <c r="A26" s="7" t="s">
        <v>14</v>
      </c>
      <c r="B26" s="7" t="s">
        <v>46</v>
      </c>
      <c r="C26" s="7" t="s">
        <v>53</v>
      </c>
      <c r="D26" s="7" t="s">
        <v>50</v>
      </c>
      <c r="E26" s="7" t="s">
        <v>40</v>
      </c>
      <c r="F26" s="7" t="s">
        <v>41</v>
      </c>
      <c r="G26" s="7" t="s">
        <v>42</v>
      </c>
      <c r="H26" s="12">
        <v>204111.43</v>
      </c>
    </row>
    <row r="27" spans="1:8">
      <c r="A27" s="7" t="s">
        <v>14</v>
      </c>
      <c r="B27" s="7" t="s">
        <v>46</v>
      </c>
      <c r="C27" s="7" t="s">
        <v>53</v>
      </c>
      <c r="D27" s="7" t="s">
        <v>51</v>
      </c>
      <c r="E27" s="7" t="s">
        <v>40</v>
      </c>
      <c r="F27" s="7" t="s">
        <v>41</v>
      </c>
      <c r="G27" s="7" t="s">
        <v>42</v>
      </c>
      <c r="H27" s="12">
        <v>11009.2</v>
      </c>
    </row>
    <row r="28" spans="1:8">
      <c r="A28" s="7" t="s">
        <v>14</v>
      </c>
      <c r="B28" s="7" t="s">
        <v>46</v>
      </c>
      <c r="C28" s="7" t="s">
        <v>53</v>
      </c>
      <c r="D28" s="7" t="s">
        <v>52</v>
      </c>
      <c r="E28" s="7" t="s">
        <v>40</v>
      </c>
      <c r="F28" s="7" t="s">
        <v>41</v>
      </c>
      <c r="G28" s="7" t="s">
        <v>42</v>
      </c>
      <c r="H28" s="12">
        <v>96874.61</v>
      </c>
    </row>
    <row r="29" spans="1:8">
      <c r="A29" s="7" t="s">
        <v>14</v>
      </c>
      <c r="B29" s="7" t="s">
        <v>46</v>
      </c>
      <c r="C29" s="7" t="s">
        <v>53</v>
      </c>
      <c r="D29" s="7" t="s">
        <v>52</v>
      </c>
      <c r="E29" s="7" t="s">
        <v>40</v>
      </c>
      <c r="F29" s="7" t="s">
        <v>41</v>
      </c>
      <c r="G29" s="7" t="s">
        <v>89</v>
      </c>
      <c r="H29" s="12">
        <v>32857.07</v>
      </c>
    </row>
    <row r="30" spans="1:8">
      <c r="A30" s="7" t="s">
        <v>14</v>
      </c>
      <c r="B30" s="7" t="s">
        <v>46</v>
      </c>
      <c r="C30" s="7" t="s">
        <v>53</v>
      </c>
      <c r="D30" s="7" t="s">
        <v>52</v>
      </c>
      <c r="E30" s="7" t="s">
        <v>40</v>
      </c>
      <c r="F30" s="7" t="s">
        <v>41</v>
      </c>
      <c r="G30" s="7" t="s">
        <v>57</v>
      </c>
      <c r="H30" s="12">
        <v>128848.58</v>
      </c>
    </row>
    <row r="31" spans="1:8">
      <c r="A31" s="7" t="s">
        <v>14</v>
      </c>
      <c r="B31" s="7" t="s">
        <v>46</v>
      </c>
      <c r="C31" s="7" t="s">
        <v>58</v>
      </c>
      <c r="D31" s="7" t="s">
        <v>59</v>
      </c>
      <c r="E31" s="7" t="s">
        <v>40</v>
      </c>
      <c r="F31" s="7" t="s">
        <v>41</v>
      </c>
      <c r="G31" s="7" t="s">
        <v>42</v>
      </c>
      <c r="H31" s="12">
        <v>17304</v>
      </c>
    </row>
    <row r="32" spans="1:8">
      <c r="A32" s="7" t="s">
        <v>14</v>
      </c>
      <c r="B32" s="7" t="s">
        <v>46</v>
      </c>
      <c r="C32" s="7" t="s">
        <v>60</v>
      </c>
      <c r="D32" s="7" t="s">
        <v>59</v>
      </c>
      <c r="E32" s="7" t="s">
        <v>40</v>
      </c>
      <c r="F32" s="7" t="s">
        <v>41</v>
      </c>
      <c r="G32" s="7" t="s">
        <v>42</v>
      </c>
      <c r="H32" s="12">
        <v>24960.400000000001</v>
      </c>
    </row>
    <row r="33" spans="1:8" ht="15.75" thickBot="1">
      <c r="A33" s="13" t="s">
        <v>14</v>
      </c>
      <c r="B33" s="13" t="s">
        <v>46</v>
      </c>
      <c r="C33" s="13" t="s">
        <v>61</v>
      </c>
      <c r="D33" s="13" t="s">
        <v>62</v>
      </c>
      <c r="E33" s="13" t="s">
        <v>40</v>
      </c>
      <c r="F33" s="13" t="s">
        <v>41</v>
      </c>
      <c r="G33" s="13" t="s">
        <v>42</v>
      </c>
      <c r="H33" s="14">
        <v>820.45</v>
      </c>
    </row>
    <row r="34" spans="1:8" ht="45" customHeight="1">
      <c r="A34" s="23" t="s">
        <v>14</v>
      </c>
      <c r="B34" s="33" t="s">
        <v>24</v>
      </c>
      <c r="C34" s="33"/>
      <c r="D34" s="33"/>
      <c r="E34" s="33"/>
      <c r="F34" s="33"/>
      <c r="G34" s="33"/>
      <c r="H34" s="24">
        <f>SUM(H15:H33)</f>
        <v>1933257.56</v>
      </c>
    </row>
    <row r="35" spans="1:8">
      <c r="A35" s="7" t="s">
        <v>90</v>
      </c>
      <c r="B35" s="7" t="s">
        <v>46</v>
      </c>
      <c r="C35" s="7" t="s">
        <v>53</v>
      </c>
      <c r="D35" s="7" t="s">
        <v>96</v>
      </c>
      <c r="E35" s="7" t="s">
        <v>40</v>
      </c>
      <c r="F35" s="7" t="s">
        <v>42</v>
      </c>
      <c r="G35" s="7" t="s">
        <v>42</v>
      </c>
      <c r="H35" s="12">
        <v>5500</v>
      </c>
    </row>
    <row r="36" spans="1:8">
      <c r="A36" s="7" t="s">
        <v>90</v>
      </c>
      <c r="B36" s="7" t="s">
        <v>103</v>
      </c>
      <c r="C36" s="7" t="s">
        <v>53</v>
      </c>
      <c r="D36" s="7" t="s">
        <v>50</v>
      </c>
      <c r="E36" s="7" t="s">
        <v>40</v>
      </c>
      <c r="F36" s="7" t="s">
        <v>42</v>
      </c>
      <c r="G36" s="7" t="s">
        <v>42</v>
      </c>
      <c r="H36" s="12">
        <v>15000</v>
      </c>
    </row>
    <row r="37" spans="1:8">
      <c r="A37" s="7" t="s">
        <v>90</v>
      </c>
      <c r="B37" s="7" t="s">
        <v>104</v>
      </c>
      <c r="C37" s="7" t="s">
        <v>53</v>
      </c>
      <c r="D37" s="7" t="s">
        <v>50</v>
      </c>
      <c r="E37" s="7" t="s">
        <v>40</v>
      </c>
      <c r="F37" s="7" t="s">
        <v>42</v>
      </c>
      <c r="G37" s="7" t="s">
        <v>42</v>
      </c>
      <c r="H37" s="12">
        <v>245.9</v>
      </c>
    </row>
    <row r="38" spans="1:8">
      <c r="A38" s="7" t="s">
        <v>90</v>
      </c>
      <c r="B38" s="7" t="s">
        <v>105</v>
      </c>
      <c r="C38" s="7" t="s">
        <v>53</v>
      </c>
      <c r="D38" s="7" t="s">
        <v>52</v>
      </c>
      <c r="E38" s="7" t="s">
        <v>40</v>
      </c>
      <c r="F38" s="7" t="s">
        <v>41</v>
      </c>
      <c r="G38" s="7" t="s">
        <v>89</v>
      </c>
      <c r="H38" s="12">
        <v>370</v>
      </c>
    </row>
    <row r="39" spans="1:8" ht="15.75" thickBot="1">
      <c r="A39" s="25" t="s">
        <v>90</v>
      </c>
      <c r="B39" s="36" t="s">
        <v>95</v>
      </c>
      <c r="C39" s="36"/>
      <c r="D39" s="36"/>
      <c r="E39" s="36"/>
      <c r="F39" s="36"/>
      <c r="G39" s="36"/>
      <c r="H39" s="26">
        <f>SUM(H35:H38)</f>
        <v>21115.9</v>
      </c>
    </row>
    <row r="40" spans="1:8">
      <c r="A40" s="15" t="s">
        <v>15</v>
      </c>
      <c r="B40" s="15" t="s">
        <v>63</v>
      </c>
      <c r="C40" s="15" t="s">
        <v>38</v>
      </c>
      <c r="D40" s="15" t="s">
        <v>39</v>
      </c>
      <c r="E40" s="15" t="s">
        <v>40</v>
      </c>
      <c r="F40" s="15" t="s">
        <v>41</v>
      </c>
      <c r="G40" s="15" t="s">
        <v>42</v>
      </c>
      <c r="H40" s="16">
        <v>153636.26</v>
      </c>
    </row>
    <row r="41" spans="1:8">
      <c r="A41" s="7" t="s">
        <v>15</v>
      </c>
      <c r="B41" s="7" t="s">
        <v>63</v>
      </c>
      <c r="C41" s="7" t="s">
        <v>43</v>
      </c>
      <c r="D41" s="7" t="s">
        <v>44</v>
      </c>
      <c r="E41" s="7" t="s">
        <v>40</v>
      </c>
      <c r="F41" s="7" t="s">
        <v>41</v>
      </c>
      <c r="G41" s="7" t="s">
        <v>42</v>
      </c>
      <c r="H41" s="12">
        <v>52534.06</v>
      </c>
    </row>
    <row r="42" spans="1:8">
      <c r="A42" s="7" t="s">
        <v>15</v>
      </c>
      <c r="B42" s="7" t="s">
        <v>63</v>
      </c>
      <c r="C42" s="7" t="s">
        <v>47</v>
      </c>
      <c r="D42" s="7" t="s">
        <v>49</v>
      </c>
      <c r="E42" s="7" t="s">
        <v>40</v>
      </c>
      <c r="F42" s="7" t="s">
        <v>41</v>
      </c>
      <c r="G42" s="7" t="s">
        <v>42</v>
      </c>
      <c r="H42" s="12">
        <v>250</v>
      </c>
    </row>
    <row r="43" spans="1:8">
      <c r="A43" s="7" t="s">
        <v>15</v>
      </c>
      <c r="B43" s="7" t="s">
        <v>63</v>
      </c>
      <c r="C43" s="7" t="s">
        <v>47</v>
      </c>
      <c r="D43" s="7" t="s">
        <v>52</v>
      </c>
      <c r="E43" s="7" t="s">
        <v>40</v>
      </c>
      <c r="F43" s="7" t="s">
        <v>41</v>
      </c>
      <c r="G43" s="7" t="s">
        <v>42</v>
      </c>
      <c r="H43" s="12">
        <v>650.96</v>
      </c>
    </row>
    <row r="44" spans="1:8">
      <c r="A44" s="7" t="s">
        <v>15</v>
      </c>
      <c r="B44" s="7" t="s">
        <v>63</v>
      </c>
      <c r="C44" s="7" t="s">
        <v>53</v>
      </c>
      <c r="D44" s="7" t="s">
        <v>52</v>
      </c>
      <c r="E44" s="7" t="s">
        <v>40</v>
      </c>
      <c r="F44" s="7" t="s">
        <v>41</v>
      </c>
      <c r="G44" s="7" t="s">
        <v>42</v>
      </c>
      <c r="H44" s="12">
        <v>9914.08</v>
      </c>
    </row>
    <row r="45" spans="1:8" ht="15.75" thickBot="1">
      <c r="A45" s="25" t="s">
        <v>15</v>
      </c>
      <c r="B45" s="34" t="s">
        <v>25</v>
      </c>
      <c r="C45" s="34"/>
      <c r="D45" s="34"/>
      <c r="E45" s="34"/>
      <c r="F45" s="34"/>
      <c r="G45" s="34"/>
      <c r="H45" s="26">
        <f>SUM(H40:H44)</f>
        <v>216985.36</v>
      </c>
    </row>
    <row r="46" spans="1:8">
      <c r="A46" s="17" t="s">
        <v>97</v>
      </c>
      <c r="B46" s="17" t="s">
        <v>98</v>
      </c>
      <c r="C46" s="17" t="s">
        <v>53</v>
      </c>
      <c r="D46" s="17" t="s">
        <v>50</v>
      </c>
      <c r="E46" s="17" t="s">
        <v>40</v>
      </c>
      <c r="F46" s="17" t="s">
        <v>42</v>
      </c>
      <c r="G46" s="17" t="s">
        <v>42</v>
      </c>
      <c r="H46" s="18">
        <v>8769.9</v>
      </c>
    </row>
    <row r="47" spans="1:8">
      <c r="A47" s="7" t="s">
        <v>97</v>
      </c>
      <c r="B47" s="7" t="s">
        <v>98</v>
      </c>
      <c r="C47" s="7" t="s">
        <v>53</v>
      </c>
      <c r="D47" s="7" t="s">
        <v>52</v>
      </c>
      <c r="E47" s="7" t="s">
        <v>40</v>
      </c>
      <c r="F47" s="7" t="s">
        <v>42</v>
      </c>
      <c r="G47" s="7" t="s">
        <v>42</v>
      </c>
      <c r="H47" s="12">
        <v>12900</v>
      </c>
    </row>
    <row r="48" spans="1:8" ht="28.5" customHeight="1" thickBot="1">
      <c r="A48" s="25" t="s">
        <v>97</v>
      </c>
      <c r="B48" s="37" t="s">
        <v>99</v>
      </c>
      <c r="C48" s="37"/>
      <c r="D48" s="37"/>
      <c r="E48" s="37"/>
      <c r="F48" s="37"/>
      <c r="G48" s="37"/>
      <c r="H48" s="26">
        <f>SUM(H46:H47)</f>
        <v>21669.9</v>
      </c>
    </row>
    <row r="49" spans="1:8">
      <c r="A49" s="15" t="s">
        <v>16</v>
      </c>
      <c r="B49" s="15" t="s">
        <v>64</v>
      </c>
      <c r="C49" s="15" t="s">
        <v>53</v>
      </c>
      <c r="D49" s="15" t="s">
        <v>49</v>
      </c>
      <c r="E49" s="15" t="s">
        <v>40</v>
      </c>
      <c r="F49" s="15" t="s">
        <v>42</v>
      </c>
      <c r="G49" s="15" t="s">
        <v>42</v>
      </c>
      <c r="H49" s="16">
        <v>1144</v>
      </c>
    </row>
    <row r="50" spans="1:8">
      <c r="A50" s="7" t="s">
        <v>16</v>
      </c>
      <c r="B50" s="7" t="s">
        <v>64</v>
      </c>
      <c r="C50" s="7" t="s">
        <v>53</v>
      </c>
      <c r="D50" s="7" t="s">
        <v>50</v>
      </c>
      <c r="E50" s="7" t="s">
        <v>40</v>
      </c>
      <c r="F50" s="7" t="s">
        <v>42</v>
      </c>
      <c r="G50" s="7" t="s">
        <v>42</v>
      </c>
      <c r="H50" s="12">
        <v>5368.77</v>
      </c>
    </row>
    <row r="51" spans="1:8">
      <c r="A51" s="7" t="s">
        <v>16</v>
      </c>
      <c r="B51" s="7" t="s">
        <v>64</v>
      </c>
      <c r="C51" s="7" t="s">
        <v>53</v>
      </c>
      <c r="D51" s="7" t="s">
        <v>50</v>
      </c>
      <c r="E51" s="7" t="s">
        <v>40</v>
      </c>
      <c r="F51" s="7" t="s">
        <v>42</v>
      </c>
      <c r="G51" s="7" t="s">
        <v>91</v>
      </c>
      <c r="H51" s="12">
        <v>11693.2</v>
      </c>
    </row>
    <row r="52" spans="1:8" ht="15.75" thickBot="1">
      <c r="A52" s="13" t="s">
        <v>16</v>
      </c>
      <c r="B52" s="13" t="s">
        <v>64</v>
      </c>
      <c r="C52" s="13" t="s">
        <v>53</v>
      </c>
      <c r="D52" s="13" t="s">
        <v>50</v>
      </c>
      <c r="E52" s="13" t="s">
        <v>40</v>
      </c>
      <c r="F52" s="13" t="s">
        <v>42</v>
      </c>
      <c r="G52" s="13" t="s">
        <v>65</v>
      </c>
      <c r="H52" s="14">
        <v>869148</v>
      </c>
    </row>
    <row r="53" spans="1:8" ht="15.75" thickBot="1">
      <c r="A53" s="10" t="s">
        <v>16</v>
      </c>
      <c r="B53" s="35" t="s">
        <v>26</v>
      </c>
      <c r="C53" s="35"/>
      <c r="D53" s="35"/>
      <c r="E53" s="35"/>
      <c r="F53" s="35"/>
      <c r="G53" s="35"/>
      <c r="H53" s="11">
        <f>SUM(H49:H52)</f>
        <v>887353.97</v>
      </c>
    </row>
    <row r="54" spans="1:8">
      <c r="A54" s="15" t="s">
        <v>17</v>
      </c>
      <c r="B54" s="15" t="s">
        <v>66</v>
      </c>
      <c r="C54" s="15" t="s">
        <v>53</v>
      </c>
      <c r="D54" s="15" t="s">
        <v>49</v>
      </c>
      <c r="E54" s="15" t="s">
        <v>40</v>
      </c>
      <c r="F54" s="15" t="s">
        <v>42</v>
      </c>
      <c r="G54" s="15" t="s">
        <v>42</v>
      </c>
      <c r="H54" s="16">
        <v>474831.78</v>
      </c>
    </row>
    <row r="55" spans="1:8">
      <c r="A55" s="7" t="s">
        <v>17</v>
      </c>
      <c r="B55" s="7" t="s">
        <v>66</v>
      </c>
      <c r="C55" s="7" t="s">
        <v>53</v>
      </c>
      <c r="D55" s="7" t="s">
        <v>52</v>
      </c>
      <c r="E55" s="7" t="s">
        <v>40</v>
      </c>
      <c r="F55" s="7" t="s">
        <v>42</v>
      </c>
      <c r="G55" s="7" t="s">
        <v>42</v>
      </c>
      <c r="H55" s="12">
        <v>86590</v>
      </c>
    </row>
    <row r="56" spans="1:8">
      <c r="A56" s="7" t="s">
        <v>17</v>
      </c>
      <c r="B56" s="7" t="s">
        <v>66</v>
      </c>
      <c r="C56" s="7" t="s">
        <v>53</v>
      </c>
      <c r="D56" s="7" t="s">
        <v>52</v>
      </c>
      <c r="E56" s="7" t="s">
        <v>40</v>
      </c>
      <c r="F56" s="7" t="s">
        <v>42</v>
      </c>
      <c r="G56" s="7" t="s">
        <v>57</v>
      </c>
      <c r="H56" s="12">
        <v>58578.22</v>
      </c>
    </row>
    <row r="57" spans="1:8" ht="15.75" thickBot="1">
      <c r="A57" s="13" t="s">
        <v>17</v>
      </c>
      <c r="B57" s="13" t="s">
        <v>66</v>
      </c>
      <c r="C57" s="13" t="s">
        <v>60</v>
      </c>
      <c r="D57" s="13" t="s">
        <v>59</v>
      </c>
      <c r="E57" s="13" t="s">
        <v>40</v>
      </c>
      <c r="F57" s="13" t="s">
        <v>42</v>
      </c>
      <c r="G57" s="13" t="s">
        <v>42</v>
      </c>
      <c r="H57" s="14">
        <v>3900</v>
      </c>
    </row>
    <row r="58" spans="1:8">
      <c r="A58" s="23" t="s">
        <v>17</v>
      </c>
      <c r="B58" s="38" t="s">
        <v>27</v>
      </c>
      <c r="C58" s="38"/>
      <c r="D58" s="38"/>
      <c r="E58" s="38"/>
      <c r="F58" s="38"/>
      <c r="G58" s="38"/>
      <c r="H58" s="24">
        <f>SUM(H54:H57)</f>
        <v>623900</v>
      </c>
    </row>
    <row r="59" spans="1:8" ht="15.75" thickBot="1">
      <c r="A59" s="13" t="s">
        <v>106</v>
      </c>
      <c r="B59" s="28" t="s">
        <v>107</v>
      </c>
      <c r="C59" s="27">
        <v>244</v>
      </c>
      <c r="D59" s="27">
        <v>226</v>
      </c>
      <c r="E59" s="27">
        <v>930</v>
      </c>
      <c r="F59" s="28" t="s">
        <v>42</v>
      </c>
      <c r="G59" s="28" t="s">
        <v>42</v>
      </c>
      <c r="H59" s="14">
        <v>99900</v>
      </c>
    </row>
    <row r="60" spans="1:8" ht="15.75" thickBot="1">
      <c r="A60" s="39" t="s">
        <v>108</v>
      </c>
      <c r="B60" s="40"/>
      <c r="C60" s="40"/>
      <c r="D60" s="40"/>
      <c r="E60" s="40"/>
      <c r="F60" s="40"/>
      <c r="G60" s="41"/>
      <c r="H60" s="29">
        <f>SUM(H59:H59)</f>
        <v>99900</v>
      </c>
    </row>
    <row r="61" spans="1:8">
      <c r="A61" s="15" t="s">
        <v>18</v>
      </c>
      <c r="B61" s="15" t="s">
        <v>67</v>
      </c>
      <c r="C61" s="15" t="s">
        <v>53</v>
      </c>
      <c r="D61" s="15" t="s">
        <v>49</v>
      </c>
      <c r="E61" s="15" t="s">
        <v>40</v>
      </c>
      <c r="F61" s="15" t="s">
        <v>42</v>
      </c>
      <c r="G61" s="15" t="s">
        <v>42</v>
      </c>
      <c r="H61" s="16">
        <v>472083.34</v>
      </c>
    </row>
    <row r="62" spans="1:8">
      <c r="A62" s="7" t="s">
        <v>18</v>
      </c>
      <c r="B62" s="7" t="s">
        <v>67</v>
      </c>
      <c r="C62" s="7" t="s">
        <v>53</v>
      </c>
      <c r="D62" s="7" t="s">
        <v>51</v>
      </c>
      <c r="E62" s="7" t="s">
        <v>40</v>
      </c>
      <c r="F62" s="7" t="s">
        <v>42</v>
      </c>
      <c r="G62" s="7" t="s">
        <v>42</v>
      </c>
      <c r="H62" s="12">
        <v>40250</v>
      </c>
    </row>
    <row r="63" spans="1:8">
      <c r="A63" s="13" t="s">
        <v>18</v>
      </c>
      <c r="B63" s="13" t="s">
        <v>67</v>
      </c>
      <c r="C63" s="13" t="s">
        <v>53</v>
      </c>
      <c r="D63" s="13" t="s">
        <v>52</v>
      </c>
      <c r="E63" s="13" t="s">
        <v>40</v>
      </c>
      <c r="F63" s="13" t="s">
        <v>42</v>
      </c>
      <c r="G63" s="13" t="s">
        <v>42</v>
      </c>
      <c r="H63" s="14">
        <v>43466.66</v>
      </c>
    </row>
    <row r="64" spans="1:8">
      <c r="A64" s="7" t="s">
        <v>18</v>
      </c>
      <c r="B64" s="7" t="s">
        <v>109</v>
      </c>
      <c r="C64" s="7" t="s">
        <v>110</v>
      </c>
      <c r="D64" s="7" t="s">
        <v>47</v>
      </c>
      <c r="E64" s="7" t="s">
        <v>40</v>
      </c>
      <c r="F64" s="7" t="s">
        <v>42</v>
      </c>
      <c r="G64" s="7" t="s">
        <v>42</v>
      </c>
      <c r="H64" s="12">
        <v>176778.28</v>
      </c>
    </row>
    <row r="65" spans="1:17" ht="15" customHeight="1" thickBot="1">
      <c r="A65" s="25" t="s">
        <v>18</v>
      </c>
      <c r="B65" s="34" t="s">
        <v>28</v>
      </c>
      <c r="C65" s="34"/>
      <c r="D65" s="34"/>
      <c r="E65" s="34"/>
      <c r="F65" s="34"/>
      <c r="G65" s="34"/>
      <c r="H65" s="26">
        <f>SUM(H61:H64)</f>
        <v>732578.28</v>
      </c>
    </row>
    <row r="66" spans="1:17" s="6" customFormat="1" ht="15" customHeight="1">
      <c r="A66" s="15" t="s">
        <v>19</v>
      </c>
      <c r="B66" s="15" t="s">
        <v>92</v>
      </c>
      <c r="C66" s="15" t="s">
        <v>53</v>
      </c>
      <c r="D66" s="15" t="s">
        <v>49</v>
      </c>
      <c r="E66" s="15" t="s">
        <v>40</v>
      </c>
      <c r="F66" s="15" t="s">
        <v>42</v>
      </c>
      <c r="G66" s="15" t="s">
        <v>42</v>
      </c>
      <c r="H66" s="16">
        <v>9000</v>
      </c>
      <c r="J66" s="8"/>
      <c r="K66" s="5"/>
      <c r="L66" s="5"/>
      <c r="M66" s="5"/>
      <c r="N66" s="5"/>
      <c r="O66" s="5"/>
      <c r="P66" s="5"/>
      <c r="Q66" s="9"/>
    </row>
    <row r="67" spans="1:17" s="6" customFormat="1" ht="15" customHeight="1">
      <c r="A67" s="7" t="s">
        <v>19</v>
      </c>
      <c r="B67" s="7" t="s">
        <v>92</v>
      </c>
      <c r="C67" s="7" t="s">
        <v>53</v>
      </c>
      <c r="D67" s="7" t="s">
        <v>50</v>
      </c>
      <c r="E67" s="7" t="s">
        <v>40</v>
      </c>
      <c r="F67" s="7" t="s">
        <v>42</v>
      </c>
      <c r="G67" s="7" t="s">
        <v>42</v>
      </c>
      <c r="H67" s="12">
        <v>15800</v>
      </c>
      <c r="J67" s="8"/>
      <c r="K67" s="5"/>
      <c r="L67" s="5"/>
      <c r="M67" s="5"/>
      <c r="N67" s="5"/>
      <c r="O67" s="5"/>
      <c r="P67" s="5"/>
      <c r="Q67" s="9"/>
    </row>
    <row r="68" spans="1:17" ht="15" customHeight="1">
      <c r="A68" s="7" t="s">
        <v>19</v>
      </c>
      <c r="B68" s="7" t="s">
        <v>93</v>
      </c>
      <c r="C68" s="7" t="s">
        <v>53</v>
      </c>
      <c r="D68" s="7" t="s">
        <v>49</v>
      </c>
      <c r="E68" s="7" t="s">
        <v>40</v>
      </c>
      <c r="F68" s="7" t="s">
        <v>42</v>
      </c>
      <c r="G68" s="7" t="s">
        <v>42</v>
      </c>
      <c r="H68" s="12">
        <v>407700</v>
      </c>
      <c r="J68" s="8"/>
      <c r="K68" s="5"/>
      <c r="L68" s="5"/>
      <c r="M68" s="5"/>
      <c r="N68" s="5"/>
      <c r="O68" s="5"/>
      <c r="P68" s="5"/>
      <c r="Q68" s="9"/>
    </row>
    <row r="69" spans="1:17" ht="15" customHeight="1">
      <c r="A69" s="7" t="s">
        <v>19</v>
      </c>
      <c r="B69" s="7" t="s">
        <v>93</v>
      </c>
      <c r="C69" s="7" t="s">
        <v>53</v>
      </c>
      <c r="D69" s="7" t="s">
        <v>52</v>
      </c>
      <c r="E69" s="7" t="s">
        <v>40</v>
      </c>
      <c r="F69" s="7" t="s">
        <v>42</v>
      </c>
      <c r="G69" s="7" t="s">
        <v>42</v>
      </c>
      <c r="H69" s="12">
        <v>30600</v>
      </c>
      <c r="J69" s="8"/>
      <c r="K69" s="5"/>
      <c r="L69" s="5"/>
      <c r="M69" s="5"/>
      <c r="N69" s="5"/>
      <c r="O69" s="5"/>
      <c r="P69" s="5"/>
      <c r="Q69" s="9"/>
    </row>
    <row r="70" spans="1:17">
      <c r="A70" s="7" t="s">
        <v>19</v>
      </c>
      <c r="B70" s="7" t="s">
        <v>100</v>
      </c>
      <c r="C70" s="7" t="s">
        <v>53</v>
      </c>
      <c r="D70" s="7" t="s">
        <v>49</v>
      </c>
      <c r="E70" s="7" t="s">
        <v>40</v>
      </c>
      <c r="F70" s="7" t="s">
        <v>42</v>
      </c>
      <c r="G70" s="7" t="s">
        <v>42</v>
      </c>
      <c r="H70" s="12">
        <v>218571.71</v>
      </c>
      <c r="J70" s="8"/>
      <c r="K70" s="8"/>
      <c r="L70" s="8"/>
      <c r="M70" s="8"/>
      <c r="N70" s="8"/>
      <c r="O70" s="8"/>
      <c r="P70" s="8"/>
      <c r="Q70" s="9"/>
    </row>
    <row r="71" spans="1:17" ht="15" customHeight="1">
      <c r="A71" s="7" t="s">
        <v>19</v>
      </c>
      <c r="B71" s="7" t="s">
        <v>68</v>
      </c>
      <c r="C71" s="7" t="s">
        <v>53</v>
      </c>
      <c r="D71" s="7" t="s">
        <v>54</v>
      </c>
      <c r="E71" s="7" t="s">
        <v>40</v>
      </c>
      <c r="F71" s="7" t="s">
        <v>42</v>
      </c>
      <c r="G71" s="7" t="s">
        <v>56</v>
      </c>
      <c r="H71" s="12">
        <v>477350.54</v>
      </c>
      <c r="J71" s="8"/>
      <c r="K71" s="5"/>
      <c r="L71" s="5"/>
      <c r="M71" s="5"/>
      <c r="N71" s="5"/>
      <c r="O71" s="5"/>
      <c r="P71" s="5"/>
      <c r="Q71" s="9"/>
    </row>
    <row r="72" spans="1:17" ht="15" customHeight="1">
      <c r="A72" s="7" t="s">
        <v>19</v>
      </c>
      <c r="B72" s="7" t="s">
        <v>69</v>
      </c>
      <c r="C72" s="7" t="s">
        <v>53</v>
      </c>
      <c r="D72" s="7" t="s">
        <v>49</v>
      </c>
      <c r="E72" s="7" t="s">
        <v>40</v>
      </c>
      <c r="F72" s="7" t="s">
        <v>42</v>
      </c>
      <c r="G72" s="7" t="s">
        <v>42</v>
      </c>
      <c r="H72" s="12">
        <v>86936.85</v>
      </c>
      <c r="J72" s="8"/>
      <c r="K72" s="5"/>
      <c r="L72" s="5"/>
      <c r="M72" s="5"/>
      <c r="N72" s="5"/>
      <c r="O72" s="5"/>
      <c r="P72" s="5"/>
      <c r="Q72" s="9"/>
    </row>
    <row r="73" spans="1:17">
      <c r="A73" s="7" t="s">
        <v>19</v>
      </c>
      <c r="B73" s="7" t="s">
        <v>69</v>
      </c>
      <c r="C73" s="7" t="s">
        <v>53</v>
      </c>
      <c r="D73" s="7" t="s">
        <v>50</v>
      </c>
      <c r="E73" s="7" t="s">
        <v>40</v>
      </c>
      <c r="F73" s="7" t="s">
        <v>42</v>
      </c>
      <c r="G73" s="7" t="s">
        <v>42</v>
      </c>
      <c r="H73" s="12">
        <v>48354</v>
      </c>
      <c r="J73" s="8"/>
      <c r="K73" s="8"/>
      <c r="L73" s="8"/>
      <c r="M73" s="8"/>
      <c r="N73" s="8"/>
      <c r="O73" s="8"/>
      <c r="P73" s="8"/>
      <c r="Q73" s="9"/>
    </row>
    <row r="74" spans="1:17">
      <c r="A74" s="13" t="s">
        <v>19</v>
      </c>
      <c r="B74" s="13" t="s">
        <v>69</v>
      </c>
      <c r="C74" s="13" t="s">
        <v>53</v>
      </c>
      <c r="D74" s="13" t="s">
        <v>51</v>
      </c>
      <c r="E74" s="13" t="s">
        <v>40</v>
      </c>
      <c r="F74" s="13" t="s">
        <v>42</v>
      </c>
      <c r="G74" s="13" t="s">
        <v>42</v>
      </c>
      <c r="H74" s="14">
        <v>59250</v>
      </c>
      <c r="J74" s="8"/>
      <c r="K74" s="8"/>
      <c r="L74" s="8"/>
      <c r="M74" s="8"/>
      <c r="N74" s="8"/>
      <c r="O74" s="8"/>
      <c r="P74" s="8"/>
      <c r="Q74" s="9"/>
    </row>
    <row r="75" spans="1:17">
      <c r="A75" s="7" t="s">
        <v>19</v>
      </c>
      <c r="B75" s="7" t="s">
        <v>69</v>
      </c>
      <c r="C75" s="7" t="s">
        <v>53</v>
      </c>
      <c r="D75" s="7" t="s">
        <v>52</v>
      </c>
      <c r="E75" s="7" t="s">
        <v>40</v>
      </c>
      <c r="F75" s="7" t="s">
        <v>42</v>
      </c>
      <c r="G75" s="7" t="s">
        <v>42</v>
      </c>
      <c r="H75" s="12">
        <v>151491</v>
      </c>
      <c r="J75" s="8"/>
      <c r="K75" s="8"/>
      <c r="L75" s="8"/>
      <c r="M75" s="8"/>
      <c r="N75" s="8"/>
      <c r="O75" s="8"/>
      <c r="P75" s="8"/>
      <c r="Q75" s="9"/>
    </row>
    <row r="76" spans="1:17" ht="15.75" thickBot="1">
      <c r="A76" s="25" t="s">
        <v>19</v>
      </c>
      <c r="B76" s="34" t="s">
        <v>29</v>
      </c>
      <c r="C76" s="34"/>
      <c r="D76" s="34"/>
      <c r="E76" s="34"/>
      <c r="F76" s="34"/>
      <c r="G76" s="34"/>
      <c r="H76" s="26">
        <f>SUM(H66:H75)</f>
        <v>1505054.1</v>
      </c>
    </row>
    <row r="77" spans="1:17">
      <c r="A77" s="15" t="s">
        <v>20</v>
      </c>
      <c r="B77" s="15" t="s">
        <v>70</v>
      </c>
      <c r="C77" s="15" t="s">
        <v>71</v>
      </c>
      <c r="D77" s="15" t="s">
        <v>39</v>
      </c>
      <c r="E77" s="15" t="s">
        <v>40</v>
      </c>
      <c r="F77" s="15" t="s">
        <v>42</v>
      </c>
      <c r="G77" s="15" t="s">
        <v>42</v>
      </c>
      <c r="H77" s="16">
        <v>4872310.92</v>
      </c>
    </row>
    <row r="78" spans="1:17">
      <c r="A78" s="7" t="s">
        <v>20</v>
      </c>
      <c r="B78" s="7" t="s">
        <v>70</v>
      </c>
      <c r="C78" s="7" t="s">
        <v>72</v>
      </c>
      <c r="D78" s="7" t="s">
        <v>73</v>
      </c>
      <c r="E78" s="7" t="s">
        <v>40</v>
      </c>
      <c r="F78" s="7" t="s">
        <v>42</v>
      </c>
      <c r="G78" s="7" t="s">
        <v>42</v>
      </c>
      <c r="H78" s="12">
        <v>363.55</v>
      </c>
    </row>
    <row r="79" spans="1:17">
      <c r="A79" s="7" t="s">
        <v>20</v>
      </c>
      <c r="B79" s="7" t="s">
        <v>70</v>
      </c>
      <c r="C79" s="7" t="s">
        <v>74</v>
      </c>
      <c r="D79" s="7" t="s">
        <v>44</v>
      </c>
      <c r="E79" s="7" t="s">
        <v>40</v>
      </c>
      <c r="F79" s="7" t="s">
        <v>42</v>
      </c>
      <c r="G79" s="7" t="s">
        <v>42</v>
      </c>
      <c r="H79" s="12">
        <v>1452467.97</v>
      </c>
    </row>
    <row r="80" spans="1:17">
      <c r="A80" s="7" t="s">
        <v>20</v>
      </c>
      <c r="B80" s="7" t="s">
        <v>70</v>
      </c>
      <c r="C80" s="7" t="s">
        <v>47</v>
      </c>
      <c r="D80" s="7" t="s">
        <v>51</v>
      </c>
      <c r="E80" s="7" t="s">
        <v>40</v>
      </c>
      <c r="F80" s="7" t="s">
        <v>42</v>
      </c>
      <c r="G80" s="7" t="s">
        <v>75</v>
      </c>
      <c r="H80" s="12">
        <v>67169.8</v>
      </c>
    </row>
    <row r="81" spans="1:8">
      <c r="A81" s="7" t="s">
        <v>20</v>
      </c>
      <c r="B81" s="7" t="s">
        <v>70</v>
      </c>
      <c r="C81" s="7" t="s">
        <v>47</v>
      </c>
      <c r="D81" s="7" t="s">
        <v>52</v>
      </c>
      <c r="E81" s="7" t="s">
        <v>40</v>
      </c>
      <c r="F81" s="7" t="s">
        <v>42</v>
      </c>
      <c r="G81" s="7" t="s">
        <v>75</v>
      </c>
      <c r="H81" s="12">
        <v>3000</v>
      </c>
    </row>
    <row r="82" spans="1:8">
      <c r="A82" s="7" t="s">
        <v>20</v>
      </c>
      <c r="B82" s="7" t="s">
        <v>70</v>
      </c>
      <c r="C82" s="7" t="s">
        <v>53</v>
      </c>
      <c r="D82" s="7" t="s">
        <v>51</v>
      </c>
      <c r="E82" s="7" t="s">
        <v>40</v>
      </c>
      <c r="F82" s="7" t="s">
        <v>42</v>
      </c>
      <c r="G82" s="7" t="s">
        <v>75</v>
      </c>
      <c r="H82" s="12">
        <v>50380.2</v>
      </c>
    </row>
    <row r="83" spans="1:8">
      <c r="A83" s="7" t="s">
        <v>20</v>
      </c>
      <c r="B83" s="7" t="s">
        <v>70</v>
      </c>
      <c r="C83" s="7" t="s">
        <v>53</v>
      </c>
      <c r="D83" s="7" t="s">
        <v>52</v>
      </c>
      <c r="E83" s="7" t="s">
        <v>40</v>
      </c>
      <c r="F83" s="7" t="s">
        <v>42</v>
      </c>
      <c r="G83" s="7" t="s">
        <v>75</v>
      </c>
      <c r="H83" s="12">
        <v>31250</v>
      </c>
    </row>
    <row r="84" spans="1:8">
      <c r="A84" s="7" t="s">
        <v>20</v>
      </c>
      <c r="B84" s="7" t="s">
        <v>76</v>
      </c>
      <c r="C84" s="7" t="s">
        <v>77</v>
      </c>
      <c r="D84" s="7" t="s">
        <v>78</v>
      </c>
      <c r="E84" s="7" t="s">
        <v>40</v>
      </c>
      <c r="F84" s="7" t="s">
        <v>42</v>
      </c>
      <c r="G84" s="7" t="s">
        <v>42</v>
      </c>
      <c r="H84" s="12">
        <v>170637.88</v>
      </c>
    </row>
    <row r="85" spans="1:8">
      <c r="A85" s="7" t="s">
        <v>20</v>
      </c>
      <c r="B85" s="7" t="s">
        <v>79</v>
      </c>
      <c r="C85" s="7" t="s">
        <v>71</v>
      </c>
      <c r="D85" s="7" t="s">
        <v>39</v>
      </c>
      <c r="E85" s="7" t="s">
        <v>40</v>
      </c>
      <c r="F85" s="7" t="s">
        <v>42</v>
      </c>
      <c r="G85" s="7" t="s">
        <v>42</v>
      </c>
      <c r="H85" s="12">
        <v>2161169.42</v>
      </c>
    </row>
    <row r="86" spans="1:8">
      <c r="A86" s="7" t="s">
        <v>20</v>
      </c>
      <c r="B86" s="7" t="s">
        <v>79</v>
      </c>
      <c r="C86" s="7" t="s">
        <v>72</v>
      </c>
      <c r="D86" s="7" t="s">
        <v>73</v>
      </c>
      <c r="E86" s="7" t="s">
        <v>40</v>
      </c>
      <c r="F86" s="7" t="s">
        <v>42</v>
      </c>
      <c r="G86" s="7" t="s">
        <v>42</v>
      </c>
      <c r="H86" s="12">
        <v>747.5</v>
      </c>
    </row>
    <row r="87" spans="1:8">
      <c r="A87" s="7" t="s">
        <v>20</v>
      </c>
      <c r="B87" s="7" t="s">
        <v>79</v>
      </c>
      <c r="C87" s="7" t="s">
        <v>74</v>
      </c>
      <c r="D87" s="7" t="s">
        <v>44</v>
      </c>
      <c r="E87" s="7" t="s">
        <v>40</v>
      </c>
      <c r="F87" s="7" t="s">
        <v>42</v>
      </c>
      <c r="G87" s="7" t="s">
        <v>42</v>
      </c>
      <c r="H87" s="12">
        <v>605473.07999999996</v>
      </c>
    </row>
    <row r="88" spans="1:8">
      <c r="A88" s="7" t="s">
        <v>20</v>
      </c>
      <c r="B88" s="7" t="s">
        <v>79</v>
      </c>
      <c r="C88" s="7" t="s">
        <v>47</v>
      </c>
      <c r="D88" s="7" t="s">
        <v>48</v>
      </c>
      <c r="E88" s="7" t="s">
        <v>40</v>
      </c>
      <c r="F88" s="7" t="s">
        <v>42</v>
      </c>
      <c r="G88" s="7" t="s">
        <v>42</v>
      </c>
      <c r="H88" s="12">
        <v>27377.23</v>
      </c>
    </row>
    <row r="89" spans="1:8">
      <c r="A89" s="7" t="s">
        <v>20</v>
      </c>
      <c r="B89" s="7" t="s">
        <v>79</v>
      </c>
      <c r="C89" s="7" t="s">
        <v>47</v>
      </c>
      <c r="D89" s="7" t="s">
        <v>80</v>
      </c>
      <c r="E89" s="7" t="s">
        <v>40</v>
      </c>
      <c r="F89" s="7" t="s">
        <v>42</v>
      </c>
      <c r="G89" s="7" t="s">
        <v>42</v>
      </c>
      <c r="H89" s="12">
        <v>1161.1199999999999</v>
      </c>
    </row>
    <row r="90" spans="1:8">
      <c r="A90" s="7" t="s">
        <v>20</v>
      </c>
      <c r="B90" s="7" t="s">
        <v>79</v>
      </c>
      <c r="C90" s="7" t="s">
        <v>47</v>
      </c>
      <c r="D90" s="7" t="s">
        <v>49</v>
      </c>
      <c r="E90" s="7" t="s">
        <v>40</v>
      </c>
      <c r="F90" s="7" t="s">
        <v>42</v>
      </c>
      <c r="G90" s="7" t="s">
        <v>42</v>
      </c>
      <c r="H90" s="12">
        <v>2250</v>
      </c>
    </row>
    <row r="91" spans="1:8">
      <c r="A91" s="7" t="s">
        <v>20</v>
      </c>
      <c r="B91" s="7" t="s">
        <v>79</v>
      </c>
      <c r="C91" s="7" t="s">
        <v>47</v>
      </c>
      <c r="D91" s="7" t="s">
        <v>50</v>
      </c>
      <c r="E91" s="7" t="s">
        <v>40</v>
      </c>
      <c r="F91" s="7" t="s">
        <v>42</v>
      </c>
      <c r="G91" s="7" t="s">
        <v>42</v>
      </c>
      <c r="H91" s="12">
        <v>2200</v>
      </c>
    </row>
    <row r="92" spans="1:8">
      <c r="A92" s="7" t="s">
        <v>20</v>
      </c>
      <c r="B92" s="7" t="s">
        <v>79</v>
      </c>
      <c r="C92" s="7" t="s">
        <v>53</v>
      </c>
      <c r="D92" s="7" t="s">
        <v>54</v>
      </c>
      <c r="E92" s="7" t="s">
        <v>40</v>
      </c>
      <c r="F92" s="7" t="s">
        <v>42</v>
      </c>
      <c r="G92" s="7" t="s">
        <v>55</v>
      </c>
      <c r="H92" s="12">
        <v>1094422</v>
      </c>
    </row>
    <row r="93" spans="1:8">
      <c r="A93" s="7" t="s">
        <v>20</v>
      </c>
      <c r="B93" s="7" t="s">
        <v>79</v>
      </c>
      <c r="C93" s="7" t="s">
        <v>53</v>
      </c>
      <c r="D93" s="7" t="s">
        <v>54</v>
      </c>
      <c r="E93" s="7" t="s">
        <v>40</v>
      </c>
      <c r="F93" s="7" t="s">
        <v>42</v>
      </c>
      <c r="G93" s="7" t="s">
        <v>56</v>
      </c>
      <c r="H93" s="12">
        <v>380384.19</v>
      </c>
    </row>
    <row r="94" spans="1:8">
      <c r="A94" s="7" t="s">
        <v>20</v>
      </c>
      <c r="B94" s="7" t="s">
        <v>79</v>
      </c>
      <c r="C94" s="7" t="s">
        <v>53</v>
      </c>
      <c r="D94" s="7" t="s">
        <v>54</v>
      </c>
      <c r="E94" s="7" t="s">
        <v>40</v>
      </c>
      <c r="F94" s="7" t="s">
        <v>42</v>
      </c>
      <c r="G94" s="7" t="s">
        <v>94</v>
      </c>
      <c r="H94" s="12">
        <v>83581.08</v>
      </c>
    </row>
    <row r="95" spans="1:8">
      <c r="A95" s="7" t="s">
        <v>20</v>
      </c>
      <c r="B95" s="7" t="s">
        <v>79</v>
      </c>
      <c r="C95" s="7" t="s">
        <v>53</v>
      </c>
      <c r="D95" s="7" t="s">
        <v>54</v>
      </c>
      <c r="E95" s="7" t="s">
        <v>40</v>
      </c>
      <c r="F95" s="7" t="s">
        <v>42</v>
      </c>
      <c r="G95" s="7" t="s">
        <v>81</v>
      </c>
      <c r="H95" s="12">
        <v>35000</v>
      </c>
    </row>
    <row r="96" spans="1:8">
      <c r="A96" s="7" t="s">
        <v>20</v>
      </c>
      <c r="B96" s="7" t="s">
        <v>79</v>
      </c>
      <c r="C96" s="7" t="s">
        <v>53</v>
      </c>
      <c r="D96" s="7" t="s">
        <v>49</v>
      </c>
      <c r="E96" s="7" t="s">
        <v>40</v>
      </c>
      <c r="F96" s="7" t="s">
        <v>42</v>
      </c>
      <c r="G96" s="7" t="s">
        <v>42</v>
      </c>
      <c r="H96" s="12">
        <v>223776.06</v>
      </c>
    </row>
    <row r="97" spans="1:8">
      <c r="A97" s="7" t="s">
        <v>20</v>
      </c>
      <c r="B97" s="7" t="s">
        <v>79</v>
      </c>
      <c r="C97" s="7" t="s">
        <v>53</v>
      </c>
      <c r="D97" s="7" t="s">
        <v>49</v>
      </c>
      <c r="E97" s="7" t="s">
        <v>40</v>
      </c>
      <c r="F97" s="7" t="s">
        <v>42</v>
      </c>
      <c r="G97" s="7" t="s">
        <v>82</v>
      </c>
      <c r="H97" s="12">
        <v>47826.2</v>
      </c>
    </row>
    <row r="98" spans="1:8">
      <c r="A98" s="7" t="s">
        <v>20</v>
      </c>
      <c r="B98" s="7" t="s">
        <v>79</v>
      </c>
      <c r="C98" s="7" t="s">
        <v>53</v>
      </c>
      <c r="D98" s="7" t="s">
        <v>49</v>
      </c>
      <c r="E98" s="7" t="s">
        <v>40</v>
      </c>
      <c r="F98" s="7" t="s">
        <v>42</v>
      </c>
      <c r="G98" s="7" t="s">
        <v>83</v>
      </c>
      <c r="H98" s="12">
        <v>7259.16</v>
      </c>
    </row>
    <row r="99" spans="1:8">
      <c r="A99" s="7" t="s">
        <v>20</v>
      </c>
      <c r="B99" s="7" t="s">
        <v>79</v>
      </c>
      <c r="C99" s="7" t="s">
        <v>53</v>
      </c>
      <c r="D99" s="7" t="s">
        <v>50</v>
      </c>
      <c r="E99" s="7" t="s">
        <v>40</v>
      </c>
      <c r="F99" s="7" t="s">
        <v>42</v>
      </c>
      <c r="G99" s="7" t="s">
        <v>42</v>
      </c>
      <c r="H99" s="12">
        <v>73658.03</v>
      </c>
    </row>
    <row r="100" spans="1:8">
      <c r="A100" s="7" t="s">
        <v>20</v>
      </c>
      <c r="B100" s="7" t="s">
        <v>79</v>
      </c>
      <c r="C100" s="7" t="s">
        <v>53</v>
      </c>
      <c r="D100" s="7" t="s">
        <v>50</v>
      </c>
      <c r="E100" s="7" t="s">
        <v>40</v>
      </c>
      <c r="F100" s="7" t="s">
        <v>42</v>
      </c>
      <c r="G100" s="7" t="s">
        <v>83</v>
      </c>
      <c r="H100" s="12">
        <v>41267.519999999997</v>
      </c>
    </row>
    <row r="101" spans="1:8">
      <c r="A101" s="7" t="s">
        <v>20</v>
      </c>
      <c r="B101" s="7" t="s">
        <v>79</v>
      </c>
      <c r="C101" s="7" t="s">
        <v>53</v>
      </c>
      <c r="D101" s="7" t="s">
        <v>51</v>
      </c>
      <c r="E101" s="7" t="s">
        <v>40</v>
      </c>
      <c r="F101" s="7" t="s">
        <v>42</v>
      </c>
      <c r="G101" s="7" t="s">
        <v>42</v>
      </c>
      <c r="H101" s="12">
        <v>42402</v>
      </c>
    </row>
    <row r="102" spans="1:8">
      <c r="A102" s="7" t="s">
        <v>20</v>
      </c>
      <c r="B102" s="7" t="s">
        <v>79</v>
      </c>
      <c r="C102" s="7" t="s">
        <v>53</v>
      </c>
      <c r="D102" s="7" t="s">
        <v>52</v>
      </c>
      <c r="E102" s="7" t="s">
        <v>40</v>
      </c>
      <c r="F102" s="7" t="s">
        <v>42</v>
      </c>
      <c r="G102" s="7" t="s">
        <v>42</v>
      </c>
      <c r="H102" s="12">
        <v>40021.120000000003</v>
      </c>
    </row>
    <row r="103" spans="1:8">
      <c r="A103" s="7" t="s">
        <v>20</v>
      </c>
      <c r="B103" s="7" t="s">
        <v>79</v>
      </c>
      <c r="C103" s="7" t="s">
        <v>53</v>
      </c>
      <c r="D103" s="7" t="s">
        <v>52</v>
      </c>
      <c r="E103" s="7" t="s">
        <v>40</v>
      </c>
      <c r="F103" s="7" t="s">
        <v>42</v>
      </c>
      <c r="G103" s="7" t="s">
        <v>84</v>
      </c>
      <c r="H103" s="12">
        <v>1144374.98</v>
      </c>
    </row>
    <row r="104" spans="1:8">
      <c r="A104" s="7" t="s">
        <v>20</v>
      </c>
      <c r="B104" s="7" t="s">
        <v>79</v>
      </c>
      <c r="C104" s="7" t="s">
        <v>58</v>
      </c>
      <c r="D104" s="7" t="s">
        <v>59</v>
      </c>
      <c r="E104" s="7" t="s">
        <v>40</v>
      </c>
      <c r="F104" s="7" t="s">
        <v>42</v>
      </c>
      <c r="G104" s="7" t="s">
        <v>42</v>
      </c>
      <c r="H104" s="12">
        <v>56980</v>
      </c>
    </row>
    <row r="105" spans="1:8" ht="15.75" thickBot="1">
      <c r="A105" s="13" t="s">
        <v>20</v>
      </c>
      <c r="B105" s="13" t="s">
        <v>79</v>
      </c>
      <c r="C105" s="13" t="s">
        <v>61</v>
      </c>
      <c r="D105" s="13" t="s">
        <v>62</v>
      </c>
      <c r="E105" s="13" t="s">
        <v>40</v>
      </c>
      <c r="F105" s="13" t="s">
        <v>42</v>
      </c>
      <c r="G105" s="13" t="s">
        <v>42</v>
      </c>
      <c r="H105" s="14">
        <v>42.1</v>
      </c>
    </row>
    <row r="106" spans="1:8" ht="15.75" thickBot="1">
      <c r="A106" s="10" t="s">
        <v>20</v>
      </c>
      <c r="B106" s="35" t="s">
        <v>30</v>
      </c>
      <c r="C106" s="35"/>
      <c r="D106" s="35"/>
      <c r="E106" s="35"/>
      <c r="F106" s="35"/>
      <c r="G106" s="35"/>
      <c r="H106" s="11">
        <f>SUM(H77:H105)</f>
        <v>12718953.109999996</v>
      </c>
    </row>
    <row r="107" spans="1:8">
      <c r="A107" s="15" t="s">
        <v>21</v>
      </c>
      <c r="B107" s="15" t="s">
        <v>85</v>
      </c>
      <c r="C107" s="15" t="s">
        <v>38</v>
      </c>
      <c r="D107" s="15" t="s">
        <v>39</v>
      </c>
      <c r="E107" s="15" t="s">
        <v>40</v>
      </c>
      <c r="F107" s="15" t="s">
        <v>42</v>
      </c>
      <c r="G107" s="15" t="s">
        <v>42</v>
      </c>
      <c r="H107" s="16">
        <v>547802.49</v>
      </c>
    </row>
    <row r="108" spans="1:8" ht="15.75" thickBot="1">
      <c r="A108" s="13" t="s">
        <v>21</v>
      </c>
      <c r="B108" s="13" t="s">
        <v>85</v>
      </c>
      <c r="C108" s="13" t="s">
        <v>43</v>
      </c>
      <c r="D108" s="13" t="s">
        <v>44</v>
      </c>
      <c r="E108" s="13" t="s">
        <v>40</v>
      </c>
      <c r="F108" s="13" t="s">
        <v>42</v>
      </c>
      <c r="G108" s="13" t="s">
        <v>42</v>
      </c>
      <c r="H108" s="14">
        <v>165782.39000000001</v>
      </c>
    </row>
    <row r="109" spans="1:8" ht="15.75" thickBot="1">
      <c r="A109" s="10" t="s">
        <v>21</v>
      </c>
      <c r="B109" s="35" t="s">
        <v>31</v>
      </c>
      <c r="C109" s="35"/>
      <c r="D109" s="35"/>
      <c r="E109" s="35"/>
      <c r="F109" s="35"/>
      <c r="G109" s="35"/>
      <c r="H109" s="11">
        <f>SUM(H107:H108)</f>
        <v>713584.88</v>
      </c>
    </row>
    <row r="110" spans="1:8">
      <c r="A110" s="15" t="s">
        <v>22</v>
      </c>
      <c r="B110" s="15" t="s">
        <v>76</v>
      </c>
      <c r="C110" s="15" t="s">
        <v>77</v>
      </c>
      <c r="D110" s="15" t="s">
        <v>78</v>
      </c>
      <c r="E110" s="15" t="s">
        <v>40</v>
      </c>
      <c r="F110" s="15" t="s">
        <v>42</v>
      </c>
      <c r="G110" s="15" t="s">
        <v>42</v>
      </c>
      <c r="H110" s="16">
        <v>41536</v>
      </c>
    </row>
    <row r="111" spans="1:8">
      <c r="A111" s="7" t="s">
        <v>22</v>
      </c>
      <c r="B111" s="7" t="s">
        <v>86</v>
      </c>
      <c r="C111" s="7" t="s">
        <v>71</v>
      </c>
      <c r="D111" s="7" t="s">
        <v>39</v>
      </c>
      <c r="E111" s="7" t="s">
        <v>40</v>
      </c>
      <c r="F111" s="7" t="s">
        <v>42</v>
      </c>
      <c r="G111" s="7" t="s">
        <v>42</v>
      </c>
      <c r="H111" s="12">
        <v>2009907.61</v>
      </c>
    </row>
    <row r="112" spans="1:8">
      <c r="A112" s="7" t="s">
        <v>22</v>
      </c>
      <c r="B112" s="7" t="s">
        <v>86</v>
      </c>
      <c r="C112" s="7" t="s">
        <v>74</v>
      </c>
      <c r="D112" s="7" t="s">
        <v>44</v>
      </c>
      <c r="E112" s="7" t="s">
        <v>40</v>
      </c>
      <c r="F112" s="7" t="s">
        <v>42</v>
      </c>
      <c r="G112" s="7" t="s">
        <v>42</v>
      </c>
      <c r="H112" s="12">
        <v>603304.29</v>
      </c>
    </row>
    <row r="113" spans="1:8">
      <c r="A113" s="7" t="s">
        <v>22</v>
      </c>
      <c r="B113" s="7" t="s">
        <v>86</v>
      </c>
      <c r="C113" s="7" t="s">
        <v>47</v>
      </c>
      <c r="D113" s="7" t="s">
        <v>48</v>
      </c>
      <c r="E113" s="7" t="s">
        <v>40</v>
      </c>
      <c r="F113" s="7" t="s">
        <v>42</v>
      </c>
      <c r="G113" s="7" t="s">
        <v>42</v>
      </c>
      <c r="H113" s="12">
        <v>10798.22</v>
      </c>
    </row>
    <row r="114" spans="1:8">
      <c r="A114" s="7" t="s">
        <v>22</v>
      </c>
      <c r="B114" s="7" t="s">
        <v>86</v>
      </c>
      <c r="C114" s="7" t="s">
        <v>47</v>
      </c>
      <c r="D114" s="7" t="s">
        <v>50</v>
      </c>
      <c r="E114" s="7" t="s">
        <v>40</v>
      </c>
      <c r="F114" s="7" t="s">
        <v>42</v>
      </c>
      <c r="G114" s="7" t="s">
        <v>42</v>
      </c>
      <c r="H114" s="12">
        <v>1100</v>
      </c>
    </row>
    <row r="115" spans="1:8">
      <c r="A115" s="7" t="s">
        <v>22</v>
      </c>
      <c r="B115" s="7" t="s">
        <v>86</v>
      </c>
      <c r="C115" s="7" t="s">
        <v>47</v>
      </c>
      <c r="D115" s="7" t="s">
        <v>51</v>
      </c>
      <c r="E115" s="7" t="s">
        <v>40</v>
      </c>
      <c r="F115" s="7" t="s">
        <v>42</v>
      </c>
      <c r="G115" s="7" t="s">
        <v>42</v>
      </c>
      <c r="H115" s="12">
        <v>25900</v>
      </c>
    </row>
    <row r="116" spans="1:8">
      <c r="A116" s="7" t="s">
        <v>22</v>
      </c>
      <c r="B116" s="7" t="s">
        <v>86</v>
      </c>
      <c r="C116" s="7" t="s">
        <v>53</v>
      </c>
      <c r="D116" s="7" t="s">
        <v>54</v>
      </c>
      <c r="E116" s="7" t="s">
        <v>40</v>
      </c>
      <c r="F116" s="7" t="s">
        <v>42</v>
      </c>
      <c r="G116" s="7" t="s">
        <v>55</v>
      </c>
      <c r="H116" s="12">
        <v>421515</v>
      </c>
    </row>
    <row r="117" spans="1:8">
      <c r="A117" s="7" t="s">
        <v>22</v>
      </c>
      <c r="B117" s="7" t="s">
        <v>86</v>
      </c>
      <c r="C117" s="7" t="s">
        <v>53</v>
      </c>
      <c r="D117" s="7" t="s">
        <v>54</v>
      </c>
      <c r="E117" s="7" t="s">
        <v>40</v>
      </c>
      <c r="F117" s="7" t="s">
        <v>42</v>
      </c>
      <c r="G117" s="7" t="s">
        <v>56</v>
      </c>
      <c r="H117" s="12">
        <v>941886.32</v>
      </c>
    </row>
    <row r="118" spans="1:8">
      <c r="A118" s="7" t="s">
        <v>22</v>
      </c>
      <c r="B118" s="7" t="s">
        <v>86</v>
      </c>
      <c r="C118" s="7" t="s">
        <v>53</v>
      </c>
      <c r="D118" s="7" t="s">
        <v>54</v>
      </c>
      <c r="E118" s="7" t="s">
        <v>40</v>
      </c>
      <c r="F118" s="7" t="s">
        <v>42</v>
      </c>
      <c r="G118" s="7" t="s">
        <v>81</v>
      </c>
      <c r="H118" s="12">
        <v>3220</v>
      </c>
    </row>
    <row r="119" spans="1:8">
      <c r="A119" s="7" t="s">
        <v>22</v>
      </c>
      <c r="B119" s="7" t="s">
        <v>86</v>
      </c>
      <c r="C119" s="7" t="s">
        <v>53</v>
      </c>
      <c r="D119" s="7" t="s">
        <v>49</v>
      </c>
      <c r="E119" s="7" t="s">
        <v>40</v>
      </c>
      <c r="F119" s="7" t="s">
        <v>42</v>
      </c>
      <c r="G119" s="7" t="s">
        <v>42</v>
      </c>
      <c r="H119" s="12">
        <v>9950</v>
      </c>
    </row>
    <row r="120" spans="1:8">
      <c r="A120" s="7" t="s">
        <v>22</v>
      </c>
      <c r="B120" s="7" t="s">
        <v>86</v>
      </c>
      <c r="C120" s="7" t="s">
        <v>53</v>
      </c>
      <c r="D120" s="7" t="s">
        <v>49</v>
      </c>
      <c r="E120" s="7" t="s">
        <v>40</v>
      </c>
      <c r="F120" s="7" t="s">
        <v>42</v>
      </c>
      <c r="G120" s="7" t="s">
        <v>82</v>
      </c>
      <c r="H120" s="12">
        <v>9999</v>
      </c>
    </row>
    <row r="121" spans="1:8">
      <c r="A121" s="7" t="s">
        <v>22</v>
      </c>
      <c r="B121" s="7" t="s">
        <v>86</v>
      </c>
      <c r="C121" s="7" t="s">
        <v>53</v>
      </c>
      <c r="D121" s="7" t="s">
        <v>50</v>
      </c>
      <c r="E121" s="7" t="s">
        <v>40</v>
      </c>
      <c r="F121" s="7" t="s">
        <v>42</v>
      </c>
      <c r="G121" s="7" t="s">
        <v>42</v>
      </c>
      <c r="H121" s="12">
        <v>146817.1</v>
      </c>
    </row>
    <row r="122" spans="1:8">
      <c r="A122" s="7" t="s">
        <v>22</v>
      </c>
      <c r="B122" s="7" t="s">
        <v>86</v>
      </c>
      <c r="C122" s="7" t="s">
        <v>53</v>
      </c>
      <c r="D122" s="7" t="s">
        <v>51</v>
      </c>
      <c r="E122" s="7" t="s">
        <v>40</v>
      </c>
      <c r="F122" s="7" t="s">
        <v>42</v>
      </c>
      <c r="G122" s="7" t="s">
        <v>42</v>
      </c>
      <c r="H122" s="12">
        <v>45800</v>
      </c>
    </row>
    <row r="123" spans="1:8">
      <c r="A123" s="7" t="s">
        <v>22</v>
      </c>
      <c r="B123" s="7" t="s">
        <v>86</v>
      </c>
      <c r="C123" s="7" t="s">
        <v>53</v>
      </c>
      <c r="D123" s="7" t="s">
        <v>52</v>
      </c>
      <c r="E123" s="7" t="s">
        <v>40</v>
      </c>
      <c r="F123" s="7" t="s">
        <v>42</v>
      </c>
      <c r="G123" s="7" t="s">
        <v>42</v>
      </c>
      <c r="H123" s="12">
        <v>5738.96</v>
      </c>
    </row>
    <row r="124" spans="1:8">
      <c r="A124" s="7" t="s">
        <v>22</v>
      </c>
      <c r="B124" s="7" t="s">
        <v>86</v>
      </c>
      <c r="C124" s="7" t="s">
        <v>58</v>
      </c>
      <c r="D124" s="7" t="s">
        <v>59</v>
      </c>
      <c r="E124" s="7" t="s">
        <v>40</v>
      </c>
      <c r="F124" s="7" t="s">
        <v>42</v>
      </c>
      <c r="G124" s="7" t="s">
        <v>42</v>
      </c>
      <c r="H124" s="12">
        <v>1324</v>
      </c>
    </row>
    <row r="125" spans="1:8" ht="15.75" thickBot="1">
      <c r="A125" s="13" t="s">
        <v>22</v>
      </c>
      <c r="B125" s="13" t="s">
        <v>86</v>
      </c>
      <c r="C125" s="13" t="s">
        <v>61</v>
      </c>
      <c r="D125" s="13" t="s">
        <v>62</v>
      </c>
      <c r="E125" s="13" t="s">
        <v>40</v>
      </c>
      <c r="F125" s="13" t="s">
        <v>42</v>
      </c>
      <c r="G125" s="13" t="s">
        <v>42</v>
      </c>
      <c r="H125" s="14">
        <v>360.61</v>
      </c>
    </row>
    <row r="126" spans="1:8" ht="15.75" thickBot="1">
      <c r="A126" s="10" t="s">
        <v>22</v>
      </c>
      <c r="B126" s="35" t="s">
        <v>32</v>
      </c>
      <c r="C126" s="35"/>
      <c r="D126" s="35"/>
      <c r="E126" s="35"/>
      <c r="F126" s="35"/>
      <c r="G126" s="35"/>
      <c r="H126" s="11">
        <f>SUM(H110:H125)</f>
        <v>4279157.1100000003</v>
      </c>
    </row>
    <row r="127" spans="1:8">
      <c r="A127" s="15" t="s">
        <v>23</v>
      </c>
      <c r="B127" s="15" t="s">
        <v>87</v>
      </c>
      <c r="C127" s="15" t="s">
        <v>77</v>
      </c>
      <c r="D127" s="15" t="s">
        <v>78</v>
      </c>
      <c r="E127" s="15" t="s">
        <v>40</v>
      </c>
      <c r="F127" s="15" t="s">
        <v>42</v>
      </c>
      <c r="G127" s="15" t="s">
        <v>42</v>
      </c>
      <c r="H127" s="16">
        <v>214850</v>
      </c>
    </row>
    <row r="128" spans="1:8">
      <c r="A128" s="7" t="s">
        <v>23</v>
      </c>
      <c r="B128" s="7" t="s">
        <v>88</v>
      </c>
      <c r="C128" s="7" t="s">
        <v>77</v>
      </c>
      <c r="D128" s="7" t="s">
        <v>78</v>
      </c>
      <c r="E128" s="7" t="s">
        <v>40</v>
      </c>
      <c r="F128" s="7" t="s">
        <v>42</v>
      </c>
      <c r="G128" s="7" t="s">
        <v>42</v>
      </c>
      <c r="H128" s="12">
        <v>10000</v>
      </c>
    </row>
    <row r="129" spans="1:8">
      <c r="A129" s="7" t="s">
        <v>23</v>
      </c>
      <c r="B129" s="7" t="s">
        <v>8</v>
      </c>
      <c r="C129" s="7" t="s">
        <v>53</v>
      </c>
      <c r="D129" s="7" t="s">
        <v>50</v>
      </c>
      <c r="E129" s="7" t="s">
        <v>40</v>
      </c>
      <c r="F129" s="7" t="s">
        <v>42</v>
      </c>
      <c r="G129" s="7" t="s">
        <v>42</v>
      </c>
      <c r="H129" s="12">
        <v>2173.5500000000002</v>
      </c>
    </row>
    <row r="130" spans="1:8" ht="15.75" thickBot="1">
      <c r="A130" s="13" t="s">
        <v>23</v>
      </c>
      <c r="B130" s="13" t="s">
        <v>8</v>
      </c>
      <c r="C130" s="13" t="s">
        <v>77</v>
      </c>
      <c r="D130" s="13" t="s">
        <v>78</v>
      </c>
      <c r="E130" s="13" t="s">
        <v>40</v>
      </c>
      <c r="F130" s="13" t="s">
        <v>42</v>
      </c>
      <c r="G130" s="13" t="s">
        <v>42</v>
      </c>
      <c r="H130" s="14">
        <v>6244.69</v>
      </c>
    </row>
    <row r="131" spans="1:8" ht="15.75" thickBot="1">
      <c r="A131" s="10" t="s">
        <v>23</v>
      </c>
      <c r="B131" s="35" t="s">
        <v>33</v>
      </c>
      <c r="C131" s="35"/>
      <c r="D131" s="35"/>
      <c r="E131" s="35"/>
      <c r="F131" s="35"/>
      <c r="G131" s="35"/>
      <c r="H131" s="11">
        <f>SUM(H127:H130)</f>
        <v>233268.24</v>
      </c>
    </row>
    <row r="132" spans="1:8">
      <c r="A132" s="19" t="s">
        <v>9</v>
      </c>
      <c r="B132" s="19"/>
      <c r="C132" s="19"/>
      <c r="D132" s="19"/>
      <c r="E132" s="19"/>
      <c r="F132" s="19"/>
      <c r="G132" s="19"/>
      <c r="H132" s="20">
        <f>H11+H14+H34+H39+H45+H53+H58+H65+H76+H106+H109+H126+H131+H48+H60</f>
        <v>24895693.699999992</v>
      </c>
    </row>
  </sheetData>
  <mergeCells count="20">
    <mergeCell ref="B109:G109"/>
    <mergeCell ref="B126:G126"/>
    <mergeCell ref="B131:G131"/>
    <mergeCell ref="B58:G58"/>
    <mergeCell ref="B65:G65"/>
    <mergeCell ref="B76:G76"/>
    <mergeCell ref="B106:G106"/>
    <mergeCell ref="A60:G60"/>
    <mergeCell ref="B11:G11"/>
    <mergeCell ref="B14:G14"/>
    <mergeCell ref="B34:G34"/>
    <mergeCell ref="B45:G45"/>
    <mergeCell ref="B53:G53"/>
    <mergeCell ref="B39:G39"/>
    <mergeCell ref="B48:G48"/>
    <mergeCell ref="A1:H1"/>
    <mergeCell ref="A2:H2"/>
    <mergeCell ref="A3:H3"/>
    <mergeCell ref="A4:H4"/>
    <mergeCell ref="A5:H5"/>
  </mergeCells>
  <pageMargins left="0.31496062992125984" right="0.31496062992125984" top="0.15748031496062992" bottom="0.55118110236220474" header="0.11811023622047245" footer="0.11811023622047245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2018-11-26T10:26:15Z</cp:lastPrinted>
  <dcterms:created xsi:type="dcterms:W3CDTF">2018-04-10T03:50:16Z</dcterms:created>
  <dcterms:modified xsi:type="dcterms:W3CDTF">2019-03-13T04:49:57Z</dcterms:modified>
</cp:coreProperties>
</file>