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50" windowWidth="19420" windowHeight="11020"/>
  </bookViews>
  <sheets>
    <sheet name="20-22гг" sheetId="2" r:id="rId1"/>
    <sheet name="Лист3" sheetId="3" r:id="rId2"/>
  </sheets>
  <definedNames>
    <definedName name="_xlnm.Print_Area" localSheetId="0">'20-22гг'!$B$1:$F$32</definedName>
  </definedNames>
  <calcPr calcId="124519"/>
</workbook>
</file>

<file path=xl/calcChain.xml><?xml version="1.0" encoding="utf-8"?>
<calcChain xmlns="http://schemas.openxmlformats.org/spreadsheetml/2006/main">
  <c r="F19" i="2"/>
  <c r="E19"/>
  <c r="D19"/>
  <c r="E15"/>
  <c r="F15" l="1"/>
  <c r="E26"/>
  <c r="F26"/>
  <c r="D26"/>
  <c r="E17"/>
  <c r="F17"/>
  <c r="D17"/>
  <c r="E14" l="1"/>
  <c r="F14"/>
  <c r="F25"/>
  <c r="E25"/>
  <c r="F32" l="1"/>
  <c r="E32"/>
  <c r="D15"/>
  <c r="D14" s="1"/>
  <c r="D25" l="1"/>
  <c r="D32" l="1"/>
</calcChain>
</file>

<file path=xl/sharedStrings.xml><?xml version="1.0" encoding="utf-8"?>
<sst xmlns="http://schemas.openxmlformats.org/spreadsheetml/2006/main" count="51" uniqueCount="51">
  <si>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</si>
  <si>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</si>
  <si>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</si>
  <si>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</si>
  <si>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000 1 05 00000 00 0000 000 </t>
  </si>
  <si>
    <t>Налоги на совокупный доход</t>
  </si>
  <si>
    <t xml:space="preserve">000 1 13 00000 00 0000 000 </t>
  </si>
  <si>
    <t>Доходы от оказания платных услуг и компенсации затрат государства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</si>
  <si>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</si>
  <si>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</si>
  <si>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</si>
  <si>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</si>
  <si>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</si>
  <si>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</si>
  <si>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</si>
  <si>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</si>
  <si>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Единый сельскохозяйственный налог</t>
  </si>
  <si>
    <t>(тыс. рублей)</t>
  </si>
  <si>
    <t>к  решению Совета депутатов</t>
  </si>
  <si>
    <t xml:space="preserve">000 1 06 00000 00 0000 000 </t>
  </si>
  <si>
    <t xml:space="preserve">000 2 02 29999 10 0000 150 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</si>
  <si>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</si>
  <si>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</si>
  <si>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</si>
  <si>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000 2 02 35118 10 0000 150 </t>
  </si>
  <si>
    <t xml:space="preserve">000 2 02 40014 10 0000 150 </t>
  </si>
  <si>
    <t>2023 год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</si>
  <si>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</si>
  <si>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Красносельского сельского поселения</t>
  </si>
  <si>
    <t xml:space="preserve">000 2 02 16001 10 0000 150 </t>
  </si>
  <si>
    <t>Дотации бюджетам сельских поселений на выравнивание бюджетной обеспеченности из бюджетов муниципальных районов</t>
  </si>
  <si>
    <t>2024 год</t>
  </si>
  <si>
    <t>Прочие неналоговые доходы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</si>
  <si>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</si>
  <si>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Налоги на имущество</t>
  </si>
  <si>
    <t>Безвозмездные поступления от других бюджетов бюджетной системы Российской Федерации</t>
  </si>
  <si>
    <t xml:space="preserve">000 1 06 01000 00 0000 110 </t>
  </si>
  <si>
    <t>Налог на имущество физических лиц</t>
  </si>
  <si>
    <t>000 1 05 03000 01 0000 110</t>
  </si>
  <si>
    <t xml:space="preserve">000 1 01 02000 01 0000 110 </t>
  </si>
  <si>
    <t>Налог на доходы физических лиц</t>
  </si>
  <si>
    <t xml:space="preserve">000 1 06 06000 00 0000 110 </t>
  </si>
  <si>
    <t xml:space="preserve">Земельный налог </t>
  </si>
  <si>
    <t>000 1 17 05000 00 0000 180</t>
  </si>
  <si>
    <t xml:space="preserve">«О внесении изменений в Решение Совета депутатов Красносельского </t>
  </si>
  <si>
    <t>Приложение 1</t>
  </si>
  <si>
    <t xml:space="preserve">сельского поселения от 23.12.2022 г.  №40 «О бюджете  Красносельского </t>
  </si>
  <si>
    <t>сельского поселения на  2023 год и на плановый период 2024 и 2025 годов»</t>
  </si>
  <si>
    <t>Доходы бюджета Красносельского сельского поселения на 2023 год и на плановый период 2024 и 2025 годов</t>
  </si>
  <si>
    <t>2025 год</t>
  </si>
  <si>
    <t>от "24" июля  2023 года  № 17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</si>
</sst>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name val="Arial Cyr"/>
    </font>
    <font>
      <sz val="13.5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3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1" fillId="0" borderId="0" xfId="0" applyNumberFormat="1" applyFont="1" applyAlignment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2" fillId="0" borderId="3" xfId="0" applyFont="1" applyBorder="1" applyAlignment="1">
      <alignment horizontal="justify" vertical="top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164" fontId="14" fillId="0" borderId="8" xfId="0" applyNumberFormat="1" applyFont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14" fillId="0" borderId="0" xfId="0" applyNumberFormat="1" applyFont="1" applyBorder="1" applyAlignment="1">
      <alignment horizontal="left" vertical="center"/>
    </xf>
    <xf numFmtId="164" fontId="14" fillId="0" borderId="8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3"/>
  <sheetViews>
    <sheetView tabSelected="1" workbookViewId="0">
      <selection activeCell="C10" sqref="C10"/>
    </sheetView>
  </sheetViews>
  <sheetFormatPr defaultColWidth="8.81640625" defaultRowHeight="16.5"/>
  <cols>
    <col min="1" max="1" width="8.81640625" style="1" customWidth="1"/>
    <col min="2" max="2" width="34.7265625" style="2" customWidth="1"/>
    <col min="3" max="3" width="52.1796875" style="2" customWidth="1"/>
    <col min="4" max="4" width="16" style="2" customWidth="1"/>
    <col min="5" max="5" width="15.26953125" style="1" customWidth="1"/>
    <col min="6" max="6" width="14.81640625" style="1" customWidth="1"/>
    <col min="7" max="16384" width="8.81640625" style="1"/>
  </cols>
  <sheetData>
    <row r="1" spans="2:19" ht="17.5">
      <c r="B1" s="6"/>
      <c r="C1" s="7"/>
      <c r="D1" s="55" t="s">
        <v>45</v>
      </c>
      <c r="E1" s="55"/>
      <c r="F1" s="55"/>
    </row>
    <row r="2" spans="2:19" ht="17.5">
      <c r="B2" s="8"/>
      <c r="C2" s="9"/>
      <c r="D2" s="56" t="s">
        <v>18</v>
      </c>
      <c r="E2" s="56"/>
      <c r="F2" s="56"/>
    </row>
    <row r="3" spans="2:19" ht="17.5">
      <c r="B3" s="8"/>
      <c r="C3" s="9"/>
      <c r="D3" s="57" t="s">
        <v>28</v>
      </c>
      <c r="E3" s="57"/>
      <c r="F3" s="57"/>
    </row>
    <row r="4" spans="2:19" ht="16.899999999999999" customHeight="1">
      <c r="B4" s="10"/>
      <c r="C4" s="58" t="s">
        <v>44</v>
      </c>
      <c r="D4" s="58"/>
      <c r="E4" s="58"/>
      <c r="F4" s="58"/>
    </row>
    <row r="5" spans="2:19" ht="16.899999999999999" customHeight="1">
      <c r="B5" s="10"/>
      <c r="C5" s="58" t="s">
        <v>46</v>
      </c>
      <c r="D5" s="58"/>
      <c r="E5" s="58"/>
      <c r="F5" s="58"/>
    </row>
    <row r="6" spans="2:19" ht="16.899999999999999" customHeight="1">
      <c r="B6" s="10"/>
      <c r="C6" s="58" t="s">
        <v>47</v>
      </c>
      <c r="D6" s="58"/>
      <c r="E6" s="58"/>
      <c r="F6" s="58"/>
    </row>
    <row r="7" spans="2:19" ht="17.5">
      <c r="B7" s="11"/>
      <c r="C7" s="55" t="s">
        <v>50</v>
      </c>
      <c r="D7" s="55"/>
      <c r="E7" s="55"/>
      <c r="F7" s="55"/>
    </row>
    <row r="8" spans="2:19" ht="17.5">
      <c r="B8" s="11"/>
      <c r="C8" s="12"/>
      <c r="D8" s="12"/>
      <c r="E8" s="13"/>
      <c r="F8" s="13"/>
    </row>
    <row r="9" spans="2:19" ht="17">
      <c r="B9" s="54" t="s">
        <v>48</v>
      </c>
      <c r="C9" s="54"/>
      <c r="D9" s="54"/>
      <c r="E9" s="54"/>
      <c r="F9" s="54"/>
    </row>
    <row r="10" spans="2:19" ht="17.5">
      <c r="B10" s="37"/>
      <c r="C10" s="37"/>
      <c r="D10" s="37"/>
      <c r="E10" s="37"/>
      <c r="F10" s="37"/>
    </row>
    <row r="11" spans="2:19" ht="17.5">
      <c r="B11" s="10"/>
      <c r="C11" s="10"/>
      <c r="D11" s="10"/>
      <c r="E11" s="10"/>
      <c r="F11" s="9" t="s">
        <v>17</v>
      </c>
    </row>
    <row r="12" spans="2:19" ht="52.5">
      <c r="B12" s="14" t="s">
        <v>14</v>
      </c>
      <c r="C12" s="14" t="s">
        <v>15</v>
      </c>
      <c r="D12" s="14" t="s">
        <v>26</v>
      </c>
      <c r="E12" s="15" t="s">
        <v>31</v>
      </c>
      <c r="F12" s="14" t="s">
        <v>49</v>
      </c>
    </row>
    <row r="13" spans="2:19" s="4" customFormat="1" ht="17.5">
      <c r="B13" s="16">
        <v>1</v>
      </c>
      <c r="C13" s="16">
        <v>2</v>
      </c>
      <c r="D13" s="16">
        <v>3</v>
      </c>
      <c r="E13" s="17">
        <v>4</v>
      </c>
      <c r="F13" s="18">
        <v>5</v>
      </c>
    </row>
    <row r="14" spans="2:19" ht="17">
      <c r="B14" s="19" t="s">
        <v>0</v>
      </c>
      <c r="C14" s="20" t="s">
        <v>1</v>
      </c>
      <c r="D14" s="21">
        <f>D15+D17+D19+D22+D23+D24</f>
        <v>2655.1000000000004</v>
      </c>
      <c r="E14" s="21">
        <f>E15+E17+E19+E22+E23+E24</f>
        <v>2743.5000000000005</v>
      </c>
      <c r="F14" s="21">
        <f>F15+F17+F19+F22+F23+F24</f>
        <v>2825.1000000000004</v>
      </c>
      <c r="G14" s="5"/>
    </row>
    <row r="15" spans="2:19" ht="17">
      <c r="B15" s="22" t="s">
        <v>2</v>
      </c>
      <c r="C15" s="23" t="s">
        <v>3</v>
      </c>
      <c r="D15" s="21">
        <f>D16</f>
        <v>1097.2</v>
      </c>
      <c r="E15" s="21">
        <f t="shared" ref="E15:F15" si="0">E16</f>
        <v>1183.7</v>
      </c>
      <c r="F15" s="21">
        <f t="shared" si="0"/>
        <v>1266.4000000000001</v>
      </c>
      <c r="G15" s="5"/>
    </row>
    <row r="16" spans="2:19" ht="17.5">
      <c r="B16" s="46" t="s">
        <v>39</v>
      </c>
      <c r="C16" s="47" t="s">
        <v>40</v>
      </c>
      <c r="D16" s="24">
        <v>1097.2</v>
      </c>
      <c r="E16" s="25">
        <v>1183.7</v>
      </c>
      <c r="F16" s="26">
        <v>1266.4000000000001</v>
      </c>
      <c r="G16" s="49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2:19" ht="17">
      <c r="B17" s="22" t="s">
        <v>4</v>
      </c>
      <c r="C17" s="23" t="s">
        <v>5</v>
      </c>
      <c r="D17" s="21">
        <f>D18</f>
        <v>11.4</v>
      </c>
      <c r="E17" s="21">
        <f t="shared" ref="E17:F17" si="1">E18</f>
        <v>11.7</v>
      </c>
      <c r="F17" s="21">
        <f t="shared" si="1"/>
        <v>12.2</v>
      </c>
      <c r="G17" s="5"/>
    </row>
    <row r="18" spans="2:19" ht="17.5">
      <c r="B18" s="46" t="s">
        <v>38</v>
      </c>
      <c r="C18" s="48" t="s">
        <v>16</v>
      </c>
      <c r="D18" s="24">
        <v>11.4</v>
      </c>
      <c r="E18" s="25">
        <v>11.7</v>
      </c>
      <c r="F18" s="26">
        <v>12.2</v>
      </c>
      <c r="G18" s="49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2:19" ht="17">
      <c r="B19" s="22" t="s">
        <v>19</v>
      </c>
      <c r="C19" s="23" t="s">
        <v>34</v>
      </c>
      <c r="D19" s="21">
        <f>D20+D21</f>
        <v>1350.7</v>
      </c>
      <c r="E19" s="21">
        <f>E20+E21</f>
        <v>1350.7</v>
      </c>
      <c r="F19" s="21">
        <f>F20+F21</f>
        <v>1350.7</v>
      </c>
      <c r="G19" s="5"/>
    </row>
    <row r="20" spans="2:19" ht="17.5">
      <c r="B20" s="46" t="s">
        <v>36</v>
      </c>
      <c r="C20" s="47" t="s">
        <v>37</v>
      </c>
      <c r="D20" s="24">
        <v>388.7</v>
      </c>
      <c r="E20" s="25">
        <v>388.7</v>
      </c>
      <c r="F20" s="26">
        <v>388.7</v>
      </c>
      <c r="G20" s="52"/>
      <c r="H20" s="53"/>
      <c r="I20" s="53"/>
      <c r="J20" s="53"/>
      <c r="K20" s="53"/>
      <c r="L20" s="53"/>
      <c r="M20" s="53"/>
    </row>
    <row r="21" spans="2:19" ht="17.5">
      <c r="B21" s="46" t="s">
        <v>41</v>
      </c>
      <c r="C21" s="47" t="s">
        <v>42</v>
      </c>
      <c r="D21" s="24">
        <v>962</v>
      </c>
      <c r="E21" s="25">
        <v>962</v>
      </c>
      <c r="F21" s="26">
        <v>962</v>
      </c>
      <c r="G21" s="52"/>
      <c r="H21" s="53"/>
      <c r="I21" s="53"/>
      <c r="J21" s="53"/>
      <c r="K21" s="53"/>
      <c r="L21" s="53"/>
      <c r="M21" s="53"/>
    </row>
    <row r="22" spans="2:19" ht="34">
      <c r="B22" s="22" t="s">
        <v>6</v>
      </c>
      <c r="C22" s="23" t="s">
        <v>7</v>
      </c>
      <c r="D22" s="21">
        <v>14</v>
      </c>
      <c r="E22" s="27">
        <v>14</v>
      </c>
      <c r="F22" s="28">
        <v>14</v>
      </c>
      <c r="G22" s="5"/>
    </row>
    <row r="23" spans="2:19" ht="17">
      <c r="B23" s="22" t="s">
        <v>8</v>
      </c>
      <c r="C23" s="23" t="s">
        <v>9</v>
      </c>
      <c r="D23" s="21">
        <v>6.8</v>
      </c>
      <c r="E23" s="21">
        <v>8.4</v>
      </c>
      <c r="F23" s="21">
        <v>6.8</v>
      </c>
      <c r="G23" s="5"/>
    </row>
    <row r="24" spans="2:19" ht="17">
      <c r="B24" s="45" t="s">
        <v>43</v>
      </c>
      <c r="C24" s="38" t="s">
        <v>32</v>
      </c>
      <c r="D24" s="39">
        <v>175</v>
      </c>
      <c r="E24" s="40">
        <v>175</v>
      </c>
      <c r="F24" s="41">
        <v>175</v>
      </c>
      <c r="G24" s="49"/>
      <c r="H24" s="50"/>
      <c r="I24" s="50"/>
      <c r="J24" s="50"/>
      <c r="K24" s="50"/>
      <c r="L24" s="50"/>
    </row>
    <row r="25" spans="2:19" ht="17">
      <c r="B25" s="22" t="s">
        <v>10</v>
      </c>
      <c r="C25" s="31" t="s">
        <v>11</v>
      </c>
      <c r="D25" s="21">
        <f>D26</f>
        <v>19478.599999999999</v>
      </c>
      <c r="E25" s="21">
        <f t="shared" ref="E25:F25" si="2">E26</f>
        <v>14325.96</v>
      </c>
      <c r="F25" s="21">
        <f t="shared" si="2"/>
        <v>14373.399999999998</v>
      </c>
      <c r="G25" s="5"/>
    </row>
    <row r="26" spans="2:19" ht="51">
      <c r="B26" s="22" t="s">
        <v>12</v>
      </c>
      <c r="C26" s="23" t="s">
        <v>35</v>
      </c>
      <c r="D26" s="21">
        <f>D27+D28+D29+D30+D31</f>
        <v>19478.599999999999</v>
      </c>
      <c r="E26" s="21">
        <f t="shared" ref="E26:F26" si="3">E27+E28+E29+E30+E31</f>
        <v>14325.96</v>
      </c>
      <c r="F26" s="21">
        <f t="shared" si="3"/>
        <v>14373.399999999998</v>
      </c>
      <c r="G26" s="5"/>
    </row>
    <row r="27" spans="2:19" ht="46.5">
      <c r="B27" s="32" t="s">
        <v>29</v>
      </c>
      <c r="C27" s="42" t="s">
        <v>30</v>
      </c>
      <c r="D27" s="33">
        <v>1530.3</v>
      </c>
      <c r="E27" s="29">
        <v>1217.4000000000001</v>
      </c>
      <c r="F27" s="30">
        <v>1224.0999999999999</v>
      </c>
      <c r="G27" s="5"/>
    </row>
    <row r="28" spans="2:19" ht="37.5" customHeight="1">
      <c r="B28" s="32" t="s">
        <v>20</v>
      </c>
      <c r="C28" s="44" t="s">
        <v>21</v>
      </c>
      <c r="D28" s="33">
        <v>11632.05</v>
      </c>
      <c r="E28" s="25">
        <v>10590</v>
      </c>
      <c r="F28" s="26">
        <v>10590</v>
      </c>
      <c r="G28" s="5"/>
    </row>
    <row r="29" spans="2:19" ht="46.5">
      <c r="B29" s="32" t="s">
        <v>22</v>
      </c>
      <c r="C29" s="43" t="s">
        <v>23</v>
      </c>
      <c r="D29" s="33">
        <v>0.38</v>
      </c>
      <c r="E29" s="25">
        <v>0.38</v>
      </c>
      <c r="F29" s="26">
        <v>0.38</v>
      </c>
      <c r="G29" s="5"/>
    </row>
    <row r="30" spans="2:19" ht="62">
      <c r="B30" s="32" t="s">
        <v>24</v>
      </c>
      <c r="C30" s="42" t="s">
        <v>33</v>
      </c>
      <c r="D30" s="33">
        <v>325.55</v>
      </c>
      <c r="E30" s="25">
        <v>340.26</v>
      </c>
      <c r="F30" s="26">
        <v>352.3</v>
      </c>
      <c r="G30" s="5"/>
    </row>
    <row r="31" spans="2:19" ht="93">
      <c r="B31" s="32" t="s">
        <v>25</v>
      </c>
      <c r="C31" s="42" t="s">
        <v>27</v>
      </c>
      <c r="D31" s="33">
        <v>5990.32</v>
      </c>
      <c r="E31" s="25">
        <v>2177.92</v>
      </c>
      <c r="F31" s="26">
        <v>2206.62</v>
      </c>
      <c r="G31" s="5"/>
    </row>
    <row r="32" spans="2:19" ht="25.9" customHeight="1">
      <c r="B32" s="34"/>
      <c r="C32" s="35" t="s">
        <v>13</v>
      </c>
      <c r="D32" s="36">
        <f>D14+D25</f>
        <v>22133.699999999997</v>
      </c>
      <c r="E32" s="36">
        <f>E14+E25</f>
        <v>17069.46</v>
      </c>
      <c r="F32" s="36">
        <f>F14+F25</f>
        <v>17198.5</v>
      </c>
      <c r="G32" s="5"/>
    </row>
    <row r="33" spans="4:7">
      <c r="D33" s="3"/>
      <c r="E33" s="5"/>
      <c r="F33" s="5"/>
      <c r="G33" s="5"/>
    </row>
  </sheetData>
  <mergeCells count="12">
    <mergeCell ref="C7:F7"/>
    <mergeCell ref="D1:F1"/>
    <mergeCell ref="D2:F2"/>
    <mergeCell ref="D3:F3"/>
    <mergeCell ref="C4:F4"/>
    <mergeCell ref="C5:F5"/>
    <mergeCell ref="C6:F6"/>
    <mergeCell ref="G24:L24"/>
    <mergeCell ref="G16:S16"/>
    <mergeCell ref="G18:S18"/>
    <mergeCell ref="G20:M21"/>
    <mergeCell ref="B9:F9"/>
  </mergeCells>
  <pageMargins left="0.95" right="0.18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20-22гг</vt:lpstr>
      <vt:lpstr>Лист3</vt:lpstr>
      <vt:lpstr>'20-22гг'!Область_печати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2022-06-15T03:55:49Z</cp:lastPrinted>
  <dcterms:created xsi:type="dcterms:W3CDTF">2018-12-04T08:16:08Z</dcterms:created>
  <dcterms:modified xsi:type="dcterms:W3CDTF">2023-07-24T08:38:34Z</dcterms:modified>
</cp:coreProperties>
</file>