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0730" windowHeight="11760"/>
  </bookViews>
  <sheets>
    <sheet name="Роспись расходов" sheetId="1" r:id="rId1"/>
  </sheets>
  <definedNames>
    <definedName name="BFT_Print_Titles" localSheetId="0">'Роспись расходов'!$15:$16</definedName>
    <definedName name="LAST_CELL" localSheetId="0">'Роспись расходов'!#REF!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1" i="1"/>
  <c r="F61"/>
  <c r="D61"/>
  <c r="D58"/>
  <c r="E53"/>
  <c r="F53"/>
  <c r="D53"/>
  <c r="E50"/>
  <c r="F50"/>
  <c r="D50"/>
  <c r="E44"/>
  <c r="F44"/>
  <c r="D44"/>
  <c r="E42"/>
  <c r="F42"/>
  <c r="D42"/>
  <c r="E37"/>
  <c r="F37"/>
  <c r="D37"/>
  <c r="E31"/>
  <c r="F31"/>
  <c r="D31"/>
  <c r="E18"/>
  <c r="F18"/>
  <c r="D18"/>
  <c r="D17" l="1"/>
  <c r="E17"/>
  <c r="F17"/>
</calcChain>
</file>

<file path=xl/sharedStrings.xml><?xml version="1.0" encoding="utf-8"?>
<sst xmlns="http://schemas.openxmlformats.org/spreadsheetml/2006/main" count="145" uniqueCount="76">
  <si>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</si>
  <si>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</si>
  <si>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</si>
  <si>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</si>
  <si>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</si>
  <si>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</si>
  <si>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</si>
  <si>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</si>
  <si>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</si>
  <si>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</si>
  <si>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</si>
  <si>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</si>
  <si>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</si>
  <si>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</si>
  <si>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</si>
  <si>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</si>
  <si>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</si>
  <si>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</si>
  <si>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</si>
  <si>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</si>
  <si>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</si>
  <si>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</si>
  <si>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</si>
  <si>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</si>
  <si>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</si>
  <si>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</si>
  <si>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</si>
  <si>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</si>
  <si>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</si>
  <si>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</si>
  <si>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</si>
  <si>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</si>
  <si>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</si>
  <si>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</si>
  <si>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</si>
  <si>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</si>
  <si>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</si>
  <si>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</si>
  <si>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</si>
  <si>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</si>
  <si>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</si>
  <si>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</si>
  <si>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</si>
  <si>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</si>
  <si>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</si>
  <si>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</si>
  <si>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</si>
  <si>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</si>
  <si>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</si>
  <si>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</si>
  <si>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</si>
  <si>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</si>
  <si>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</si>
  <si>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</si>
  <si>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</si>
  <si>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</si>
  <si>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</si>
  <si>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</si>
  <si>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</si>
  <si>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</si>
  <si>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</si>
  <si>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</si>
  <si>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</si>
  <si>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Приложение 5</t>
  </si>
  <si>
    <t>к решению Собрания депутатов</t>
  </si>
  <si>
    <t>Увельского муниципального района</t>
  </si>
  <si>
    <t>(тыс.рублей)</t>
  </si>
  <si>
    <t>2023 год</t>
  </si>
  <si>
    <t>2024 год</t>
  </si>
  <si>
    <t>Приложение 4</t>
  </si>
  <si>
    <t>Распределение бюджетных ассигнований по разделам и подразделам классификации расходов бюджета                                                                                            на 2023 год и на плановый период 2024 и 2025 годов</t>
  </si>
  <si>
    <t>2025 год</t>
  </si>
  <si>
    <t/>
  </si>
  <si>
    <t>Защита населения и территории от чрезвычайных ситуаций природного и техногенного характера, пожарная безопасность</t>
  </si>
  <si>
    <t>"Об утверждении бюджета Увельского муниципального района                                                                                                                   на  2023 год и на плановый период 2024 и 2025 годов"</t>
  </si>
  <si>
    <t>от 29 июня 2023года № 36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</si>
</sst>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right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right" vertical="top" wrapText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3"/>
  <sheetViews>
    <sheetView tabSelected="1" workbookViewId="0">
      <selection activeCell="A4" sqref="A4:F4"/>
    </sheetView>
  </sheetViews>
  <sheetFormatPr defaultRowHeight="12.75" customHeight="1"/>
  <cols>
    <col min="1" max="1" width="40.7109375" customWidth="1"/>
    <col min="2" max="2" width="9.28515625" customWidth="1"/>
    <col min="3" max="3" width="9.42578125" customWidth="1"/>
    <col min="4" max="4" width="14.28515625" customWidth="1"/>
    <col min="5" max="5" width="14" customWidth="1"/>
    <col min="6" max="6" width="14.5703125" customWidth="1"/>
    <col min="7" max="7" width="13.140625" customWidth="1"/>
    <col min="8" max="8" width="11.28515625" customWidth="1"/>
    <col min="9" max="9" width="11.5703125" customWidth="1"/>
  </cols>
  <sheetData>
    <row r="1" spans="1:6" s="1" customFormat="1">
      <c r="B1" s="2"/>
      <c r="C1" s="16" t="s">
        <v>69</v>
      </c>
      <c r="D1" s="16"/>
      <c r="E1" s="16"/>
      <c r="F1" s="16"/>
    </row>
    <row r="2" spans="1:6" s="1" customFormat="1">
      <c r="B2" s="17" t="s">
        <v>64</v>
      </c>
      <c r="C2" s="17"/>
      <c r="D2" s="17"/>
      <c r="E2" s="17"/>
      <c r="F2" s="17"/>
    </row>
    <row r="3" spans="1:6" s="1" customFormat="1" ht="12.75" customHeight="1">
      <c r="A3" s="17" t="s">
        <v>65</v>
      </c>
      <c r="B3" s="17"/>
      <c r="C3" s="17"/>
      <c r="D3" s="17"/>
      <c r="E3" s="17"/>
      <c r="F3" s="17"/>
    </row>
    <row r="4" spans="1:6" s="1" customFormat="1" ht="19.899999999999999" customHeight="1">
      <c r="A4" s="18" t="s">
        <v>75</v>
      </c>
      <c r="B4" s="18"/>
      <c r="C4" s="18"/>
      <c r="D4" s="18"/>
      <c r="E4" s="18"/>
      <c r="F4" s="18"/>
    </row>
    <row r="5" spans="1:6" s="1" customFormat="1" ht="7.5" customHeight="1">
      <c r="E5" s="3"/>
    </row>
    <row r="6" spans="1:6" s="1" customFormat="1">
      <c r="B6" s="2"/>
      <c r="C6" s="16" t="s">
        <v>63</v>
      </c>
      <c r="D6" s="16"/>
      <c r="E6" s="16"/>
      <c r="F6" s="16"/>
    </row>
    <row r="7" spans="1:6" s="1" customFormat="1">
      <c r="B7" s="17" t="s">
        <v>64</v>
      </c>
      <c r="C7" s="17"/>
      <c r="D7" s="17"/>
      <c r="E7" s="17"/>
      <c r="F7" s="17"/>
    </row>
    <row r="8" spans="1:6" s="1" customFormat="1" ht="12.75" customHeight="1">
      <c r="A8" s="17" t="s">
        <v>65</v>
      </c>
      <c r="B8" s="17"/>
      <c r="C8" s="17"/>
      <c r="D8" s="17"/>
      <c r="E8" s="17"/>
      <c r="F8" s="17"/>
    </row>
    <row r="9" spans="1:6" s="1" customFormat="1" ht="26.45" customHeight="1">
      <c r="A9" s="23" t="s">
        <v>74</v>
      </c>
      <c r="B9" s="23"/>
      <c r="C9" s="23"/>
      <c r="D9" s="23"/>
      <c r="E9" s="23"/>
      <c r="F9" s="23"/>
    </row>
    <row r="10" spans="1:6" s="4" customFormat="1">
      <c r="B10" s="5"/>
      <c r="C10" s="5"/>
      <c r="D10" s="5"/>
    </row>
    <row r="11" spans="1:6" s="4" customFormat="1" ht="15.75" customHeight="1">
      <c r="A11" s="24" t="s">
        <v>70</v>
      </c>
      <c r="B11" s="24"/>
      <c r="C11" s="24"/>
      <c r="D11" s="24"/>
      <c r="E11" s="24"/>
      <c r="F11" s="24"/>
    </row>
    <row r="12" spans="1:6" s="4" customFormat="1" ht="16.5" customHeight="1">
      <c r="A12" s="24"/>
      <c r="B12" s="24"/>
      <c r="C12" s="24"/>
      <c r="D12" s="24"/>
      <c r="E12" s="24"/>
      <c r="F12" s="24"/>
    </row>
    <row r="13" spans="1:6" s="4" customFormat="1" ht="6.75" customHeight="1">
      <c r="A13" s="6"/>
      <c r="B13" s="6"/>
      <c r="C13" s="6"/>
      <c r="D13" s="6"/>
    </row>
    <row r="14" spans="1:6" s="4" customFormat="1" ht="13.5" customHeight="1">
      <c r="A14" s="6"/>
      <c r="B14" s="6"/>
      <c r="C14" s="6"/>
      <c r="D14" s="25" t="s">
        <v>66</v>
      </c>
      <c r="E14" s="25"/>
      <c r="F14" s="25"/>
    </row>
    <row r="15" spans="1:6" s="4" customFormat="1">
      <c r="A15" s="19" t="s">
        <v>0</v>
      </c>
      <c r="B15" s="26" t="s">
        <v>1</v>
      </c>
      <c r="C15" s="26" t="s">
        <v>2</v>
      </c>
      <c r="D15" s="19" t="s">
        <v>67</v>
      </c>
      <c r="E15" s="21" t="s">
        <v>68</v>
      </c>
      <c r="F15" s="22" t="s">
        <v>71</v>
      </c>
    </row>
    <row r="16" spans="1:6" s="4" customFormat="1">
      <c r="A16" s="20"/>
      <c r="B16" s="26"/>
      <c r="C16" s="26"/>
      <c r="D16" s="20"/>
      <c r="E16" s="21"/>
      <c r="F16" s="22"/>
    </row>
    <row r="17" spans="1:6" ht="12.75" customHeight="1">
      <c r="A17" s="7" t="s">
        <v>3</v>
      </c>
      <c r="B17" s="8" t="s">
        <v>72</v>
      </c>
      <c r="C17" s="8"/>
      <c r="D17" s="9">
        <f>D18+D26+D28+D31+D37+D42+D44+D50+D53+D58+D61</f>
        <v>2151787.8400000003</v>
      </c>
      <c r="E17" s="9">
        <f t="shared" ref="E17:F17" si="0">E18+E26+E28+E31+E37+E42+E44+E50+E53+E58+E61</f>
        <v>1863150.9</v>
      </c>
      <c r="F17" s="9">
        <f t="shared" si="0"/>
        <v>1638587.6</v>
      </c>
    </row>
    <row r="18" spans="1:6" ht="12.75" customHeight="1">
      <c r="A18" s="10" t="s">
        <v>4</v>
      </c>
      <c r="B18" s="11" t="s">
        <v>5</v>
      </c>
      <c r="C18" s="11"/>
      <c r="D18" s="12">
        <f>D19+D20+D21+D22+D23+D24+D25</f>
        <v>142930.37</v>
      </c>
      <c r="E18" s="12">
        <f t="shared" ref="E18:F18" si="1">E19+E20+E21+E22+E23+E24+E25</f>
        <v>54577.54</v>
      </c>
      <c r="F18" s="12">
        <f t="shared" si="1"/>
        <v>61640.689999999995</v>
      </c>
    </row>
    <row r="19" spans="1:6" ht="12.75" customHeight="1">
      <c r="A19" s="13" t="s">
        <v>7</v>
      </c>
      <c r="B19" s="14" t="s">
        <v>5</v>
      </c>
      <c r="C19" s="14" t="s">
        <v>6</v>
      </c>
      <c r="D19" s="15">
        <v>2272.17</v>
      </c>
      <c r="E19" s="15">
        <v>2028.72</v>
      </c>
      <c r="F19" s="15">
        <v>2028.72</v>
      </c>
    </row>
    <row r="20" spans="1:6" ht="12.75" customHeight="1">
      <c r="A20" s="13" t="s">
        <v>9</v>
      </c>
      <c r="B20" s="14" t="s">
        <v>5</v>
      </c>
      <c r="C20" s="14" t="s">
        <v>8</v>
      </c>
      <c r="D20" s="15">
        <v>2482.6999999999998</v>
      </c>
      <c r="E20" s="15">
        <v>2235.8000000000002</v>
      </c>
      <c r="F20" s="15">
        <v>2235.8000000000002</v>
      </c>
    </row>
    <row r="21" spans="1:6" ht="12.75" customHeight="1">
      <c r="A21" s="13" t="s">
        <v>11</v>
      </c>
      <c r="B21" s="14" t="s">
        <v>5</v>
      </c>
      <c r="C21" s="14" t="s">
        <v>10</v>
      </c>
      <c r="D21" s="15">
        <v>54210.03</v>
      </c>
      <c r="E21" s="15">
        <v>2828.42</v>
      </c>
      <c r="F21" s="15">
        <v>10530.97</v>
      </c>
    </row>
    <row r="22" spans="1:6" ht="12.75" customHeight="1">
      <c r="A22" s="13" t="s">
        <v>13</v>
      </c>
      <c r="B22" s="14" t="s">
        <v>5</v>
      </c>
      <c r="C22" s="14" t="s">
        <v>12</v>
      </c>
      <c r="D22" s="15">
        <v>0.6</v>
      </c>
      <c r="E22" s="15">
        <v>0.6</v>
      </c>
      <c r="F22" s="15">
        <v>0.5</v>
      </c>
    </row>
    <row r="23" spans="1:6" ht="12.75" customHeight="1">
      <c r="A23" s="13" t="s">
        <v>15</v>
      </c>
      <c r="B23" s="14" t="s">
        <v>5</v>
      </c>
      <c r="C23" s="14" t="s">
        <v>14</v>
      </c>
      <c r="D23" s="15">
        <v>26173.22</v>
      </c>
      <c r="E23" s="15">
        <v>21988.400000000001</v>
      </c>
      <c r="F23" s="15">
        <v>22004.6</v>
      </c>
    </row>
    <row r="24" spans="1:6" ht="12.75" customHeight="1">
      <c r="A24" s="13" t="s">
        <v>18</v>
      </c>
      <c r="B24" s="14" t="s">
        <v>5</v>
      </c>
      <c r="C24" s="14" t="s">
        <v>17</v>
      </c>
      <c r="D24" s="15">
        <v>3227.75</v>
      </c>
      <c r="E24" s="15">
        <v>0</v>
      </c>
      <c r="F24" s="15">
        <v>0</v>
      </c>
    </row>
    <row r="25" spans="1:6" ht="12.75" customHeight="1">
      <c r="A25" s="13" t="s">
        <v>20</v>
      </c>
      <c r="B25" s="14" t="s">
        <v>5</v>
      </c>
      <c r="C25" s="14" t="s">
        <v>19</v>
      </c>
      <c r="D25" s="15">
        <v>54563.9</v>
      </c>
      <c r="E25" s="15">
        <v>25495.599999999999</v>
      </c>
      <c r="F25" s="15">
        <v>24840.1</v>
      </c>
    </row>
    <row r="26" spans="1:6" ht="12.75" customHeight="1">
      <c r="A26" s="10" t="s">
        <v>21</v>
      </c>
      <c r="B26" s="11" t="s">
        <v>6</v>
      </c>
      <c r="C26" s="11"/>
      <c r="D26" s="12">
        <v>2832.3</v>
      </c>
      <c r="E26" s="12">
        <v>2960.3</v>
      </c>
      <c r="F26" s="12">
        <v>3065</v>
      </c>
    </row>
    <row r="27" spans="1:6" ht="12.75" customHeight="1">
      <c r="A27" s="13" t="s">
        <v>22</v>
      </c>
      <c r="B27" s="14" t="s">
        <v>6</v>
      </c>
      <c r="C27" s="14" t="s">
        <v>8</v>
      </c>
      <c r="D27" s="15">
        <v>2832.3</v>
      </c>
      <c r="E27" s="15">
        <v>2960.3</v>
      </c>
      <c r="F27" s="15">
        <v>3065</v>
      </c>
    </row>
    <row r="28" spans="1:6" ht="25.5" customHeight="1">
      <c r="A28" s="10" t="s">
        <v>23</v>
      </c>
      <c r="B28" s="11" t="s">
        <v>8</v>
      </c>
      <c r="C28" s="11"/>
      <c r="D28" s="12">
        <v>14497.8</v>
      </c>
      <c r="E28" s="12">
        <v>17245.099999999999</v>
      </c>
      <c r="F28" s="12">
        <v>14516.9</v>
      </c>
    </row>
    <row r="29" spans="1:6" ht="12.75" customHeight="1">
      <c r="A29" s="13" t="s">
        <v>24</v>
      </c>
      <c r="B29" s="14" t="s">
        <v>8</v>
      </c>
      <c r="C29" s="14" t="s">
        <v>10</v>
      </c>
      <c r="D29" s="15">
        <v>1468.2</v>
      </c>
      <c r="E29" s="15">
        <v>1574.8</v>
      </c>
      <c r="F29" s="15">
        <v>1646.6</v>
      </c>
    </row>
    <row r="30" spans="1:6" ht="12.75" customHeight="1">
      <c r="A30" s="13" t="s">
        <v>73</v>
      </c>
      <c r="B30" s="14" t="s">
        <v>8</v>
      </c>
      <c r="C30" s="14" t="s">
        <v>25</v>
      </c>
      <c r="D30" s="15">
        <v>13029.6</v>
      </c>
      <c r="E30" s="15">
        <v>15670.3</v>
      </c>
      <c r="F30" s="15">
        <v>12870.3</v>
      </c>
    </row>
    <row r="31" spans="1:6" ht="12.75" customHeight="1">
      <c r="A31" s="10" t="s">
        <v>26</v>
      </c>
      <c r="B31" s="11" t="s">
        <v>10</v>
      </c>
      <c r="C31" s="11"/>
      <c r="D31" s="12">
        <f>D32+D33+D34+D35+D36</f>
        <v>137654.24</v>
      </c>
      <c r="E31" s="12">
        <f t="shared" ref="E31:F31" si="2">E32+E33+E34+E35+E36</f>
        <v>78344.099999999991</v>
      </c>
      <c r="F31" s="12">
        <f t="shared" si="2"/>
        <v>79948.100000000006</v>
      </c>
    </row>
    <row r="32" spans="1:6" ht="12.75" customHeight="1">
      <c r="A32" s="13" t="s">
        <v>27</v>
      </c>
      <c r="B32" s="14" t="s">
        <v>10</v>
      </c>
      <c r="C32" s="14" t="s">
        <v>5</v>
      </c>
      <c r="D32" s="15">
        <v>707</v>
      </c>
      <c r="E32" s="15">
        <v>707</v>
      </c>
      <c r="F32" s="15">
        <v>707</v>
      </c>
    </row>
    <row r="33" spans="1:6" ht="12.75" customHeight="1">
      <c r="A33" s="13" t="s">
        <v>28</v>
      </c>
      <c r="B33" s="14" t="s">
        <v>10</v>
      </c>
      <c r="C33" s="14" t="s">
        <v>12</v>
      </c>
      <c r="D33" s="15">
        <v>1540.9</v>
      </c>
      <c r="E33" s="15">
        <v>1538.5</v>
      </c>
      <c r="F33" s="15">
        <v>1289.5</v>
      </c>
    </row>
    <row r="34" spans="1:6" ht="12.75" customHeight="1">
      <c r="A34" s="13" t="s">
        <v>30</v>
      </c>
      <c r="B34" s="14" t="s">
        <v>10</v>
      </c>
      <c r="C34" s="14" t="s">
        <v>29</v>
      </c>
      <c r="D34" s="15">
        <v>13093.7</v>
      </c>
      <c r="E34" s="15">
        <v>13093.7</v>
      </c>
      <c r="F34" s="15">
        <v>13093.7</v>
      </c>
    </row>
    <row r="35" spans="1:6" ht="12.75" customHeight="1">
      <c r="A35" s="13" t="s">
        <v>32</v>
      </c>
      <c r="B35" s="14" t="s">
        <v>10</v>
      </c>
      <c r="C35" s="14" t="s">
        <v>31</v>
      </c>
      <c r="D35" s="15">
        <v>110988.62</v>
      </c>
      <c r="E35" s="15">
        <v>58400.5</v>
      </c>
      <c r="F35" s="15">
        <v>59614.400000000001</v>
      </c>
    </row>
    <row r="36" spans="1:6" ht="12.75" customHeight="1">
      <c r="A36" s="13" t="s">
        <v>34</v>
      </c>
      <c r="B36" s="14" t="s">
        <v>10</v>
      </c>
      <c r="C36" s="14" t="s">
        <v>33</v>
      </c>
      <c r="D36" s="15">
        <v>11324.02</v>
      </c>
      <c r="E36" s="15">
        <v>4604.3999999999996</v>
      </c>
      <c r="F36" s="15">
        <v>5243.5</v>
      </c>
    </row>
    <row r="37" spans="1:6" ht="12.75" customHeight="1">
      <c r="A37" s="10" t="s">
        <v>35</v>
      </c>
      <c r="B37" s="11" t="s">
        <v>12</v>
      </c>
      <c r="C37" s="11"/>
      <c r="D37" s="12">
        <f>D38+D39+D40+D41</f>
        <v>118617.96</v>
      </c>
      <c r="E37" s="12">
        <f t="shared" ref="E37:F37" si="3">E38+E39+E40+E41</f>
        <v>266148.8</v>
      </c>
      <c r="F37" s="12">
        <f t="shared" si="3"/>
        <v>57339.71</v>
      </c>
    </row>
    <row r="38" spans="1:6" ht="12.75" customHeight="1">
      <c r="A38" s="13" t="s">
        <v>36</v>
      </c>
      <c r="B38" s="14" t="s">
        <v>12</v>
      </c>
      <c r="C38" s="14" t="s">
        <v>5</v>
      </c>
      <c r="D38" s="15">
        <v>28370.27</v>
      </c>
      <c r="E38" s="15">
        <v>0</v>
      </c>
      <c r="F38" s="15">
        <v>0</v>
      </c>
    </row>
    <row r="39" spans="1:6" ht="12.75" customHeight="1">
      <c r="A39" s="13" t="s">
        <v>37</v>
      </c>
      <c r="B39" s="14" t="s">
        <v>12</v>
      </c>
      <c r="C39" s="14" t="s">
        <v>6</v>
      </c>
      <c r="D39" s="15">
        <v>70220.13</v>
      </c>
      <c r="E39" s="15">
        <v>246777.02</v>
      </c>
      <c r="F39" s="15">
        <v>25722.73</v>
      </c>
    </row>
    <row r="40" spans="1:6" ht="12.75" customHeight="1">
      <c r="A40" s="13" t="s">
        <v>38</v>
      </c>
      <c r="B40" s="14" t="s">
        <v>12</v>
      </c>
      <c r="C40" s="14" t="s">
        <v>8</v>
      </c>
      <c r="D40" s="15">
        <v>12772.4</v>
      </c>
      <c r="E40" s="15">
        <v>13004</v>
      </c>
      <c r="F40" s="15">
        <v>0</v>
      </c>
    </row>
    <row r="41" spans="1:6" ht="12.75" customHeight="1">
      <c r="A41" s="13" t="s">
        <v>39</v>
      </c>
      <c r="B41" s="14" t="s">
        <v>12</v>
      </c>
      <c r="C41" s="14" t="s">
        <v>12</v>
      </c>
      <c r="D41" s="15">
        <v>7255.16</v>
      </c>
      <c r="E41" s="15">
        <v>6367.78</v>
      </c>
      <c r="F41" s="15">
        <v>31616.98</v>
      </c>
    </row>
    <row r="42" spans="1:6" ht="12.75" customHeight="1">
      <c r="A42" s="10" t="s">
        <v>40</v>
      </c>
      <c r="B42" s="11" t="s">
        <v>14</v>
      </c>
      <c r="C42" s="11"/>
      <c r="D42" s="12">
        <f>D43</f>
        <v>22727.64</v>
      </c>
      <c r="E42" s="12">
        <f t="shared" ref="E42:F42" si="4">E43</f>
        <v>30560.66</v>
      </c>
      <c r="F42" s="12">
        <f t="shared" si="4"/>
        <v>0</v>
      </c>
    </row>
    <row r="43" spans="1:6" ht="12.75" customHeight="1">
      <c r="A43" s="13" t="s">
        <v>41</v>
      </c>
      <c r="B43" s="14" t="s">
        <v>14</v>
      </c>
      <c r="C43" s="14" t="s">
        <v>12</v>
      </c>
      <c r="D43" s="15">
        <v>22727.64</v>
      </c>
      <c r="E43" s="15">
        <v>30560.66</v>
      </c>
      <c r="F43" s="15">
        <v>0</v>
      </c>
    </row>
    <row r="44" spans="1:6" ht="12.75" customHeight="1">
      <c r="A44" s="10" t="s">
        <v>42</v>
      </c>
      <c r="B44" s="11" t="s">
        <v>16</v>
      </c>
      <c r="C44" s="11"/>
      <c r="D44" s="12">
        <f>D45+D46+D47+D48+D49</f>
        <v>1079359.55</v>
      </c>
      <c r="E44" s="12">
        <f t="shared" ref="E44:F44" si="5">E45+E46+E47+E48+E49</f>
        <v>792303.93</v>
      </c>
      <c r="F44" s="12">
        <f t="shared" si="5"/>
        <v>784789.43</v>
      </c>
    </row>
    <row r="45" spans="1:6" ht="12.75" customHeight="1">
      <c r="A45" s="13" t="s">
        <v>43</v>
      </c>
      <c r="B45" s="14" t="s">
        <v>16</v>
      </c>
      <c r="C45" s="14" t="s">
        <v>5</v>
      </c>
      <c r="D45" s="15">
        <v>267698.51</v>
      </c>
      <c r="E45" s="15">
        <v>271036</v>
      </c>
      <c r="F45" s="15">
        <v>272363.09999999998</v>
      </c>
    </row>
    <row r="46" spans="1:6" ht="12.75" customHeight="1">
      <c r="A46" s="13" t="s">
        <v>44</v>
      </c>
      <c r="B46" s="14" t="s">
        <v>16</v>
      </c>
      <c r="C46" s="14" t="s">
        <v>6</v>
      </c>
      <c r="D46" s="15">
        <v>710206.95</v>
      </c>
      <c r="E46" s="15">
        <v>435394</v>
      </c>
      <c r="F46" s="15">
        <v>431939.6</v>
      </c>
    </row>
    <row r="47" spans="1:6" ht="12.75" customHeight="1">
      <c r="A47" s="13" t="s">
        <v>45</v>
      </c>
      <c r="B47" s="14" t="s">
        <v>16</v>
      </c>
      <c r="C47" s="14" t="s">
        <v>8</v>
      </c>
      <c r="D47" s="15">
        <v>54459.01</v>
      </c>
      <c r="E47" s="15">
        <v>54978.03</v>
      </c>
      <c r="F47" s="15">
        <v>54192.43</v>
      </c>
    </row>
    <row r="48" spans="1:6" ht="12.75" customHeight="1">
      <c r="A48" s="13" t="s">
        <v>46</v>
      </c>
      <c r="B48" s="14" t="s">
        <v>16</v>
      </c>
      <c r="C48" s="14" t="s">
        <v>16</v>
      </c>
      <c r="D48" s="15">
        <v>10261.42</v>
      </c>
      <c r="E48" s="15">
        <v>8308.2999999999993</v>
      </c>
      <c r="F48" s="15">
        <v>8104</v>
      </c>
    </row>
    <row r="49" spans="1:6" ht="12.75" customHeight="1">
      <c r="A49" s="13" t="s">
        <v>47</v>
      </c>
      <c r="B49" s="14" t="s">
        <v>16</v>
      </c>
      <c r="C49" s="14" t="s">
        <v>31</v>
      </c>
      <c r="D49" s="15">
        <v>36733.660000000003</v>
      </c>
      <c r="E49" s="15">
        <v>22587.599999999999</v>
      </c>
      <c r="F49" s="15">
        <v>18190.3</v>
      </c>
    </row>
    <row r="50" spans="1:6" ht="12.75" customHeight="1">
      <c r="A50" s="10" t="s">
        <v>48</v>
      </c>
      <c r="B50" s="11" t="s">
        <v>29</v>
      </c>
      <c r="C50" s="11"/>
      <c r="D50" s="12">
        <f>D51+D52</f>
        <v>81778.100000000006</v>
      </c>
      <c r="E50" s="12">
        <f t="shared" ref="E50:F50" si="6">E51+E52</f>
        <v>104933.97</v>
      </c>
      <c r="F50" s="12">
        <f t="shared" si="6"/>
        <v>109653.57</v>
      </c>
    </row>
    <row r="51" spans="1:6" ht="12.75" customHeight="1">
      <c r="A51" s="13" t="s">
        <v>49</v>
      </c>
      <c r="B51" s="14" t="s">
        <v>29</v>
      </c>
      <c r="C51" s="14" t="s">
        <v>5</v>
      </c>
      <c r="D51" s="15">
        <v>71511.850000000006</v>
      </c>
      <c r="E51" s="15">
        <v>62482.74</v>
      </c>
      <c r="F51" s="15">
        <v>62947.74</v>
      </c>
    </row>
    <row r="52" spans="1:6" ht="12.75" customHeight="1">
      <c r="A52" s="13" t="s">
        <v>50</v>
      </c>
      <c r="B52" s="14" t="s">
        <v>29</v>
      </c>
      <c r="C52" s="14" t="s">
        <v>10</v>
      </c>
      <c r="D52" s="15">
        <v>10266.25</v>
      </c>
      <c r="E52" s="15">
        <v>42451.23</v>
      </c>
      <c r="F52" s="15">
        <v>46705.83</v>
      </c>
    </row>
    <row r="53" spans="1:6" ht="12.75" customHeight="1">
      <c r="A53" s="10" t="s">
        <v>51</v>
      </c>
      <c r="B53" s="11" t="s">
        <v>25</v>
      </c>
      <c r="C53" s="11"/>
      <c r="D53" s="12">
        <f>D54+D55+D56+D57</f>
        <v>323695.5</v>
      </c>
      <c r="E53" s="12">
        <f t="shared" ref="E53:F53" si="7">E54+E55+E56+E57</f>
        <v>318264.89999999997</v>
      </c>
      <c r="F53" s="12">
        <f t="shared" si="7"/>
        <v>331728.49999999994</v>
      </c>
    </row>
    <row r="54" spans="1:6" ht="12.75" customHeight="1">
      <c r="A54" s="13" t="s">
        <v>52</v>
      </c>
      <c r="B54" s="14" t="s">
        <v>25</v>
      </c>
      <c r="C54" s="14" t="s">
        <v>6</v>
      </c>
      <c r="D54" s="15">
        <v>94101.64</v>
      </c>
      <c r="E54" s="15">
        <v>94085.2</v>
      </c>
      <c r="F54" s="15">
        <v>94520.4</v>
      </c>
    </row>
    <row r="55" spans="1:6" ht="12.75" customHeight="1">
      <c r="A55" s="13" t="s">
        <v>53</v>
      </c>
      <c r="B55" s="14" t="s">
        <v>25</v>
      </c>
      <c r="C55" s="14" t="s">
        <v>8</v>
      </c>
      <c r="D55" s="15">
        <v>123221.36</v>
      </c>
      <c r="E55" s="15">
        <v>114482.2</v>
      </c>
      <c r="F55" s="15">
        <v>119237.4</v>
      </c>
    </row>
    <row r="56" spans="1:6" ht="12.75" customHeight="1">
      <c r="A56" s="13" t="s">
        <v>54</v>
      </c>
      <c r="B56" s="14" t="s">
        <v>25</v>
      </c>
      <c r="C56" s="14" t="s">
        <v>10</v>
      </c>
      <c r="D56" s="15">
        <v>87437.42</v>
      </c>
      <c r="E56" s="15">
        <v>93525.7</v>
      </c>
      <c r="F56" s="15">
        <v>101798.9</v>
      </c>
    </row>
    <row r="57" spans="1:6" ht="12.75" customHeight="1">
      <c r="A57" s="13" t="s">
        <v>55</v>
      </c>
      <c r="B57" s="14" t="s">
        <v>25</v>
      </c>
      <c r="C57" s="14" t="s">
        <v>14</v>
      </c>
      <c r="D57" s="15">
        <v>18935.080000000002</v>
      </c>
      <c r="E57" s="15">
        <v>16171.8</v>
      </c>
      <c r="F57" s="15">
        <v>16171.8</v>
      </c>
    </row>
    <row r="58" spans="1:6" ht="12.75" customHeight="1">
      <c r="A58" s="10" t="s">
        <v>56</v>
      </c>
      <c r="B58" s="11" t="s">
        <v>17</v>
      </c>
      <c r="C58" s="11"/>
      <c r="D58" s="12">
        <f>D59+D60</f>
        <v>58538.53</v>
      </c>
      <c r="E58" s="12">
        <v>59447.3</v>
      </c>
      <c r="F58" s="12">
        <v>56488.4</v>
      </c>
    </row>
    <row r="59" spans="1:6" ht="12.75" customHeight="1">
      <c r="A59" s="13" t="s">
        <v>57</v>
      </c>
      <c r="B59" s="14" t="s">
        <v>17</v>
      </c>
      <c r="C59" s="14" t="s">
        <v>5</v>
      </c>
      <c r="D59" s="15">
        <v>43997.42</v>
      </c>
      <c r="E59" s="15">
        <v>40769.56</v>
      </c>
      <c r="F59" s="15">
        <v>41330.660000000003</v>
      </c>
    </row>
    <row r="60" spans="1:6" ht="12.75" customHeight="1">
      <c r="A60" s="13" t="s">
        <v>58</v>
      </c>
      <c r="B60" s="14" t="s">
        <v>17</v>
      </c>
      <c r="C60" s="14" t="s">
        <v>6</v>
      </c>
      <c r="D60" s="15">
        <v>14541.11</v>
      </c>
      <c r="E60" s="15">
        <v>18677.740000000002</v>
      </c>
      <c r="F60" s="15">
        <v>15157.74</v>
      </c>
    </row>
    <row r="61" spans="1:6" ht="36.75" customHeight="1">
      <c r="A61" s="10" t="s">
        <v>59</v>
      </c>
      <c r="B61" s="11" t="s">
        <v>60</v>
      </c>
      <c r="C61" s="11"/>
      <c r="D61" s="12">
        <f>D62+D63</f>
        <v>169155.85</v>
      </c>
      <c r="E61" s="12">
        <f t="shared" ref="E61:F61" si="8">E62+E63</f>
        <v>138364.29999999999</v>
      </c>
      <c r="F61" s="12">
        <f t="shared" si="8"/>
        <v>139417.29999999999</v>
      </c>
    </row>
    <row r="62" spans="1:6" ht="12.75" customHeight="1">
      <c r="A62" s="13" t="s">
        <v>61</v>
      </c>
      <c r="B62" s="14" t="s">
        <v>60</v>
      </c>
      <c r="C62" s="14" t="s">
        <v>5</v>
      </c>
      <c r="D62" s="15">
        <v>23948.5</v>
      </c>
      <c r="E62" s="15">
        <v>19158.8</v>
      </c>
      <c r="F62" s="15">
        <v>19158.8</v>
      </c>
    </row>
    <row r="63" spans="1:6" ht="12.75" customHeight="1">
      <c r="A63" s="13" t="s">
        <v>62</v>
      </c>
      <c r="B63" s="14" t="s">
        <v>60</v>
      </c>
      <c r="C63" s="14" t="s">
        <v>8</v>
      </c>
      <c r="D63" s="15">
        <v>145207.35</v>
      </c>
      <c r="E63" s="15">
        <v>119205.5</v>
      </c>
      <c r="F63" s="15">
        <v>120258.5</v>
      </c>
    </row>
  </sheetData>
  <mergeCells count="16">
    <mergeCell ref="B7:F7"/>
    <mergeCell ref="A15:A16"/>
    <mergeCell ref="D15:D16"/>
    <mergeCell ref="E15:E16"/>
    <mergeCell ref="F15:F16"/>
    <mergeCell ref="A8:F8"/>
    <mergeCell ref="A9:F9"/>
    <mergeCell ref="A11:F12"/>
    <mergeCell ref="D14:F14"/>
    <mergeCell ref="B15:B16"/>
    <mergeCell ref="C15:C16"/>
    <mergeCell ref="C1:F1"/>
    <mergeCell ref="B2:F2"/>
    <mergeCell ref="A3:F3"/>
    <mergeCell ref="A4:F4"/>
    <mergeCell ref="C6:F6"/>
  </mergeCells>
  <pageMargins left="0.98425196850393704" right="0.39370078740157483" top="0.39370078740157483" bottom="0.39370078740157483" header="0.19685039370078741" footer="0.19685039370078741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Увелка</cp:lastModifiedBy>
  <cp:lastPrinted>2023-06-26T10:33:19Z</cp:lastPrinted>
  <dcterms:created xsi:type="dcterms:W3CDTF">2020-03-13T09:08:53Z</dcterms:created>
  <dcterms:modified xsi:type="dcterms:W3CDTF">2023-08-11T06:22:14Z</dcterms:modified>
</cp:coreProperties>
</file>