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<sst xmlns="http://schemas.openxmlformats.org/spreadsheetml/2006/main" count="52" uniqueCount="43">
  <si>
    <t>№ п/п</t>
  </si>
  <si>
    <t>в том числе:</t>
  </si>
  <si>
    <t>2</t>
  </si>
  <si>
    <t>29.04.2003</t>
  </si>
  <si>
    <t>28</t>
  </si>
  <si>
    <t>21.08.2003</t>
  </si>
  <si>
    <t>13.01.2003</t>
  </si>
  <si>
    <t>ПРИЛОЖЕНИЕ 1</t>
  </si>
  <si>
    <t>Адрес многоквартирного дома</t>
  </si>
  <si>
    <t>Документ, подтверждающий признание многоквартирного дома аварийным</t>
  </si>
  <si>
    <t>Планируемая дата  окончания переселения</t>
  </si>
  <si>
    <t>Планируемая дата сноса многоквартирного дома</t>
  </si>
  <si>
    <t>Число жителей, планируемых к переселению</t>
  </si>
  <si>
    <t>Общая площадь жилых помещений многоквартирного дома</t>
  </si>
  <si>
    <t>Расселяемая площадь жилых помещений</t>
  </si>
  <si>
    <t>Количество расселяемых жилых помещений</t>
  </si>
  <si>
    <t xml:space="preserve">Дополнительные источники финансирования                                           </t>
  </si>
  <si>
    <t>всего</t>
  </si>
  <si>
    <t>номер</t>
  </si>
  <si>
    <t>дата</t>
  </si>
  <si>
    <t>за счет средств Фонда                       в форме субсидий муниципальным образованиям</t>
  </si>
  <si>
    <t>за счет средств бюджета Челябинской области                                   в форме субсидий муниципальным образованиям</t>
  </si>
  <si>
    <t>за счет средств местного бюджета</t>
  </si>
  <si>
    <t>человек</t>
  </si>
  <si>
    <t>кв. метров</t>
  </si>
  <si>
    <t>единиц</t>
  </si>
  <si>
    <t>рублей</t>
  </si>
  <si>
    <t>частная собственность</t>
  </si>
  <si>
    <t>муниципальная собственность</t>
  </si>
  <si>
    <t xml:space="preserve">Стоимость переселения граждан </t>
  </si>
  <si>
    <t>Итого по Кыштымскому городскому округу:</t>
  </si>
  <si>
    <t>Депо,3</t>
  </si>
  <si>
    <t>Улица Нефтебаза,6</t>
  </si>
  <si>
    <t>Улица В.Сергеевой, 19</t>
  </si>
  <si>
    <t>Улица Перевалочная база, 12</t>
  </si>
  <si>
    <t>Улица Перевалочная база,      5</t>
  </si>
  <si>
    <t>Улица Перевалочная база,     6</t>
  </si>
  <si>
    <t>III квартал 2012 года</t>
  </si>
  <si>
    <t>IV квартал 2012 года</t>
  </si>
  <si>
    <t>Число жителей всего</t>
  </si>
  <si>
    <t>Перечень аварийных многоквартирных домов, включенных в муниципальную адресную программу «Переселение в 2011 - 2012 года граждан из аварийного жилищного фонда в Кыштымском городском округе с учетом необходимости развития малоэтажного жилищного строительства»</t>
  </si>
  <si>
    <t>к муниципальной адресной программе      «Переселение в 2011-2012 годах граждан из аварийного жилищного фонда в Кыштымском городском округе с учетом необходимости развития малоэтажного жилищного строительства»</t>
  </si>
  <si>
    <t>Первый заместитель Главы Кыштымского городского округа по градостроительству,                                                                                                                                                                                       инженерной, транспортной инфраструктуре и жилищному хозяйству                                                                                       М.А. Каюрин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</si>
</sst>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_-* #,##0_р_._-;\-* #,##0_р_._-;_-* &quot;-&quot;??_р_._-;_-@_-"/>
    <numFmt numFmtId="167" formatCode="###.0\ ###\ ###\ ##0"/>
    <numFmt numFmtId="168" formatCode="###.00\ ###\ ###\ ##0"/>
    <numFmt numFmtId="169" formatCode="###.\ ###\ ###\ ##0"/>
    <numFmt numFmtId="170" formatCode="###.###\ ###\ ##0"/>
    <numFmt numFmtId="171" formatCode="###.##\ ###\ ##0"/>
    <numFmt numFmtId="172" formatCode="###.#\ ###\ ##0"/>
    <numFmt numFmtId="173" formatCode="###.\ ###\ ##0"/>
    <numFmt numFmtId="174" formatCode="###.###\ ##0"/>
    <numFmt numFmtId="175" formatCode="###.##\ ##0"/>
    <numFmt numFmtId="176" formatCode="###.#\ ##0"/>
    <numFmt numFmtId="177" formatCode="[$-FC19]d\ mmmm\ yyyy\ &quot;г.&quot;"/>
    <numFmt numFmtId="178" formatCode="_-* #,##0.0000_р_._-;\-* #,##0.0000_р_._-;_-* &quot;-&quot;????_р_._-;_-@_-"/>
    <numFmt numFmtId="179" formatCode="_-* #,##0.000_р_._-;\-* #,##0.000_р_._-;_-* &quot;-&quot;????_р_._-;_-@_-"/>
    <numFmt numFmtId="180" formatCode="_-* #,##0.00_р_._-;\-* #,##0.00_р_._-;_-* &quot;-&quot;????_р_._-;_-@_-"/>
    <numFmt numFmtId="181" formatCode="###.\ ##0"/>
    <numFmt numFmtId="182" formatCode="###.##0"/>
    <numFmt numFmtId="183" formatCode="###.##"/>
    <numFmt numFmtId="184" formatCode="0.0"/>
    <numFmt numFmtId="185" formatCode="#,##0.00&quot;р.&quot;"/>
    <numFmt numFmtId="186" formatCode="#,##0.00_р_."/>
    <numFmt numFmtId="187" formatCode="##\ ###\ ###\ ##0.00"/>
    <numFmt numFmtId="188" formatCode="#\ ###\ ###\ ##0.00"/>
    <numFmt numFmtId="189" formatCode="####\ ###\ ###\ ##0.00"/>
    <numFmt numFmtId="190" formatCode="_-* #,##0.0_р_._-;\-* #,##0.0_р_._-;_-* &quot;-&quot;??_р_._-;_-@_-"/>
    <numFmt numFmtId="191" formatCode="0.000"/>
    <numFmt numFmtId="192" formatCode="_-* #,##0.000_р_._-;\-* #,##0.00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Times New Roman"/>
      <family val="1"/>
    </font>
    <font>
      <sz val="2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166" fontId="2" fillId="0" borderId="0" xfId="58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3" fontId="48" fillId="0" borderId="10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43" fontId="46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166" fontId="5" fillId="0" borderId="0" xfId="58" applyNumberFormat="1" applyFont="1" applyFill="1" applyAlignment="1">
      <alignment horizontal="left"/>
    </xf>
    <xf numFmtId="0" fontId="46" fillId="0" borderId="0" xfId="0" applyFont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43" fontId="4" fillId="0" borderId="10" xfId="58" applyFont="1" applyFill="1" applyBorder="1" applyAlignment="1">
      <alignment horizontal="center" vertical="center" textRotation="90" wrapText="1"/>
    </xf>
    <xf numFmtId="43" fontId="4" fillId="0" borderId="10" xfId="58" applyFont="1" applyFill="1" applyBorder="1" applyAlignment="1">
      <alignment horizontal="center" vertical="center" wrapText="1"/>
    </xf>
    <xf numFmtId="166" fontId="4" fillId="0" borderId="10" xfId="58" applyNumberFormat="1" applyFont="1" applyFill="1" applyBorder="1" applyAlignment="1">
      <alignment horizontal="center" vertical="center" wrapText="1"/>
    </xf>
    <xf numFmtId="166" fontId="4" fillId="0" borderId="10" xfId="58" applyNumberFormat="1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 wrapText="1"/>
    </xf>
    <xf numFmtId="43" fontId="4" fillId="0" borderId="10" xfId="58" applyFont="1" applyFill="1" applyBorder="1" applyAlignment="1">
      <alignment horizontal="center" vertical="center" textRotation="90" wrapText="1"/>
    </xf>
    <xf numFmtId="166" fontId="4" fillId="0" borderId="10" xfId="58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3" fontId="4" fillId="0" borderId="10" xfId="58" applyFont="1" applyFill="1" applyBorder="1" applyAlignment="1">
      <alignment vertical="center" wrapText="1"/>
    </xf>
    <xf numFmtId="43" fontId="4" fillId="0" borderId="14" xfId="58" applyFont="1" applyFill="1" applyBorder="1" applyAlignment="1">
      <alignment horizontal="center" vertical="center" wrapText="1"/>
    </xf>
    <xf numFmtId="43" fontId="4" fillId="0" borderId="16" xfId="58" applyFont="1" applyFill="1" applyBorder="1" applyAlignment="1">
      <alignment horizontal="center" vertical="center" wrapText="1"/>
    </xf>
    <xf numFmtId="43" fontId="4" fillId="0" borderId="15" xfId="58" applyFont="1" applyFill="1" applyBorder="1" applyAlignment="1">
      <alignment horizontal="center" vertical="center" wrapText="1"/>
    </xf>
    <xf numFmtId="166" fontId="4" fillId="0" borderId="14" xfId="58" applyNumberFormat="1" applyFont="1" applyFill="1" applyBorder="1" applyAlignment="1">
      <alignment horizontal="center" vertical="center" wrapText="1"/>
    </xf>
    <xf numFmtId="166" fontId="4" fillId="0" borderId="16" xfId="58" applyNumberFormat="1" applyFont="1" applyFill="1" applyBorder="1" applyAlignment="1">
      <alignment horizontal="center" vertical="center" wrapText="1"/>
    </xf>
    <xf numFmtId="166" fontId="4" fillId="0" borderId="15" xfId="58" applyNumberFormat="1" applyFont="1" applyFill="1" applyBorder="1" applyAlignment="1">
      <alignment horizontal="center" vertical="center" wrapText="1"/>
    </xf>
    <xf numFmtId="166" fontId="4" fillId="0" borderId="10" xfId="5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8" fillId="0" borderId="14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164" fontId="48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 quotePrefix="1">
      <alignment horizontal="center" vertical="center"/>
    </xf>
    <xf numFmtId="0" fontId="46" fillId="0" borderId="11" xfId="0" applyFont="1" applyBorder="1" applyAlignment="1">
      <alignment horizontal="center" vertical="center" textRotation="90"/>
    </xf>
    <xf numFmtId="164" fontId="46" fillId="0" borderId="10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2" xfId="0" applyFont="1" applyBorder="1" applyAlignment="1" quotePrefix="1">
      <alignment horizontal="center" vertical="center" textRotation="90"/>
    </xf>
    <xf numFmtId="0" fontId="51" fillId="0" borderId="12" xfId="0" applyFont="1" applyBorder="1" applyAlignment="1">
      <alignment horizontal="center" vertical="center" textRotation="90"/>
    </xf>
    <xf numFmtId="0" fontId="46" fillId="0" borderId="13" xfId="0" applyFont="1" applyBorder="1" applyAlignment="1" quotePrefix="1">
      <alignment horizontal="center" vertical="center" textRotation="90"/>
    </xf>
    <xf numFmtId="0" fontId="51" fillId="0" borderId="13" xfId="0" applyFont="1" applyBorder="1" applyAlignment="1">
      <alignment horizontal="center" vertical="center" textRotation="9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2"/>
  <sheetViews>
    <sheetView tabSelected="1" view="pageLayout" zoomScale="81" zoomScaleNormal="75" zoomScalePageLayoutView="81" workbookViewId="0" topLeftCell="A2">
      <selection activeCell="Q20" sqref="Q20"/>
    </sheetView>
  </sheetViews>
  <sheetFormatPr defaultColWidth="9.140625" defaultRowHeight="15"/>
  <cols>
    <col min="1" max="1" width="4.7109375" style="0" customWidth="1"/>
    <col min="2" max="2" width="14.421875" style="0" customWidth="1"/>
    <col min="3" max="3" width="7.140625" style="0" customWidth="1"/>
    <col min="4" max="4" width="12.00390625" style="0" customWidth="1"/>
    <col min="5" max="5" width="6.57421875" style="0" customWidth="1"/>
    <col min="6" max="6" width="5.00390625" style="0" customWidth="1"/>
    <col min="7" max="7" width="9.00390625" style="0" customWidth="1"/>
    <col min="8" max="8" width="8.28125" style="0" customWidth="1"/>
    <col min="9" max="9" width="13.00390625" style="0" customWidth="1"/>
    <col min="10" max="10" width="6.57421875" style="3" customWidth="1"/>
    <col min="11" max="11" width="8.140625" style="3" customWidth="1"/>
    <col min="12" max="12" width="7.8515625" style="3" customWidth="1"/>
    <col min="13" max="13" width="11.140625" style="3" customWidth="1"/>
    <col min="14" max="14" width="10.28125" style="3" customWidth="1"/>
    <col min="15" max="15" width="10.57421875" style="3" customWidth="1"/>
    <col min="16" max="17" width="13.8515625" style="0" customWidth="1"/>
    <col min="18" max="18" width="13.7109375" style="0" customWidth="1"/>
    <col min="19" max="19" width="13.00390625" style="0" customWidth="1"/>
    <col min="20" max="20" width="10.28125" style="0" customWidth="1"/>
  </cols>
  <sheetData>
    <row r="1" spans="3:20" ht="15" hidden="1">
      <c r="C1" s="1"/>
      <c r="D1" s="1"/>
      <c r="E1" s="1"/>
      <c r="F1" s="1"/>
      <c r="G1" s="1"/>
      <c r="H1" s="1"/>
      <c r="J1" s="2"/>
      <c r="K1" s="2"/>
      <c r="L1" s="2"/>
      <c r="M1" s="2"/>
      <c r="N1" s="2"/>
      <c r="O1" s="2"/>
      <c r="Q1" s="18"/>
      <c r="R1" s="19"/>
      <c r="S1" s="19"/>
      <c r="T1" s="19"/>
    </row>
    <row r="2" spans="3:20" ht="15" customHeight="1">
      <c r="C2" s="1"/>
      <c r="D2" s="1"/>
      <c r="E2" s="1"/>
      <c r="F2" s="1"/>
      <c r="G2" s="1"/>
      <c r="H2" s="1"/>
      <c r="J2" s="2"/>
      <c r="K2" s="2"/>
      <c r="L2" s="2"/>
      <c r="M2" s="2"/>
      <c r="N2" s="2"/>
      <c r="O2" s="2"/>
      <c r="P2" s="4"/>
      <c r="Q2" s="23" t="s">
        <v>7</v>
      </c>
      <c r="R2" s="23"/>
      <c r="S2" s="23"/>
      <c r="T2" s="23"/>
    </row>
    <row r="3" spans="3:20" ht="84.75" customHeight="1"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Q3" s="22" t="s">
        <v>41</v>
      </c>
      <c r="R3" s="22"/>
      <c r="S3" s="22"/>
      <c r="T3" s="22"/>
    </row>
    <row r="4" spans="1:20" ht="36.75" customHeight="1">
      <c r="A4" s="20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9.75" customHeight="1" hidden="1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5"/>
      <c r="Q5" s="5"/>
      <c r="R5" s="5"/>
      <c r="S5" s="5"/>
      <c r="T5" s="5"/>
    </row>
    <row r="6" spans="1:86" ht="45.75" customHeight="1">
      <c r="A6" s="25" t="s">
        <v>0</v>
      </c>
      <c r="B6" s="26" t="s">
        <v>8</v>
      </c>
      <c r="C6" s="25" t="s">
        <v>9</v>
      </c>
      <c r="D6" s="25"/>
      <c r="E6" s="27" t="s">
        <v>10</v>
      </c>
      <c r="F6" s="27" t="s">
        <v>11</v>
      </c>
      <c r="G6" s="28" t="s">
        <v>39</v>
      </c>
      <c r="H6" s="27" t="s">
        <v>12</v>
      </c>
      <c r="I6" s="29" t="s">
        <v>13</v>
      </c>
      <c r="J6" s="30" t="s">
        <v>15</v>
      </c>
      <c r="K6" s="30"/>
      <c r="L6" s="30"/>
      <c r="M6" s="25" t="s">
        <v>14</v>
      </c>
      <c r="N6" s="25"/>
      <c r="O6" s="25"/>
      <c r="P6" s="31" t="s">
        <v>29</v>
      </c>
      <c r="Q6" s="31"/>
      <c r="R6" s="31"/>
      <c r="S6" s="31"/>
      <c r="T6" s="32" t="s">
        <v>16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</row>
    <row r="7" spans="1:86" ht="41.25" customHeight="1">
      <c r="A7" s="25"/>
      <c r="B7" s="26"/>
      <c r="C7" s="25"/>
      <c r="D7" s="25"/>
      <c r="E7" s="27"/>
      <c r="F7" s="27"/>
      <c r="G7" s="34"/>
      <c r="H7" s="27"/>
      <c r="I7" s="29"/>
      <c r="J7" s="29" t="s">
        <v>17</v>
      </c>
      <c r="K7" s="30" t="s">
        <v>1</v>
      </c>
      <c r="L7" s="30"/>
      <c r="M7" s="29" t="s">
        <v>17</v>
      </c>
      <c r="N7" s="30" t="s">
        <v>1</v>
      </c>
      <c r="O7" s="30"/>
      <c r="P7" s="32" t="s">
        <v>17</v>
      </c>
      <c r="Q7" s="31" t="s">
        <v>1</v>
      </c>
      <c r="R7" s="31"/>
      <c r="S7" s="31"/>
      <c r="T7" s="32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</row>
    <row r="8" spans="1:86" ht="241.5" customHeight="1">
      <c r="A8" s="25"/>
      <c r="B8" s="26"/>
      <c r="C8" s="35" t="s">
        <v>18</v>
      </c>
      <c r="D8" s="35" t="s">
        <v>19</v>
      </c>
      <c r="E8" s="27"/>
      <c r="F8" s="27"/>
      <c r="G8" s="36"/>
      <c r="H8" s="27"/>
      <c r="I8" s="29"/>
      <c r="J8" s="29"/>
      <c r="K8" s="37" t="s">
        <v>27</v>
      </c>
      <c r="L8" s="37" t="s">
        <v>28</v>
      </c>
      <c r="M8" s="29"/>
      <c r="N8" s="37" t="s">
        <v>27</v>
      </c>
      <c r="O8" s="37" t="s">
        <v>28</v>
      </c>
      <c r="P8" s="32"/>
      <c r="Q8" s="38" t="s">
        <v>20</v>
      </c>
      <c r="R8" s="38" t="s">
        <v>21</v>
      </c>
      <c r="S8" s="38" t="s">
        <v>22</v>
      </c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</row>
    <row r="9" spans="1:86" ht="26.25" customHeight="1">
      <c r="A9" s="25"/>
      <c r="B9" s="26"/>
      <c r="C9" s="35"/>
      <c r="D9" s="35"/>
      <c r="E9" s="27"/>
      <c r="F9" s="27"/>
      <c r="G9" s="39" t="s">
        <v>23</v>
      </c>
      <c r="H9" s="40"/>
      <c r="I9" s="41" t="s">
        <v>24</v>
      </c>
      <c r="J9" s="42" t="s">
        <v>25</v>
      </c>
      <c r="K9" s="43"/>
      <c r="L9" s="44"/>
      <c r="M9" s="42" t="s">
        <v>24</v>
      </c>
      <c r="N9" s="43"/>
      <c r="O9" s="44"/>
      <c r="P9" s="45" t="s">
        <v>26</v>
      </c>
      <c r="Q9" s="46"/>
      <c r="R9" s="46"/>
      <c r="S9" s="47"/>
      <c r="T9" s="48" t="s">
        <v>26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</row>
    <row r="10" spans="1:86" ht="29.25" customHeight="1">
      <c r="A10" s="49">
        <v>1</v>
      </c>
      <c r="B10" s="50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86" ht="36" customHeight="1">
      <c r="A11" s="51" t="s">
        <v>30</v>
      </c>
      <c r="B11" s="52"/>
      <c r="C11" s="52"/>
      <c r="D11" s="52"/>
      <c r="E11" s="52"/>
      <c r="F11" s="53"/>
      <c r="G11" s="54">
        <f aca="true" t="shared" si="0" ref="G11:T11">SUM(G12:G17)</f>
        <v>122</v>
      </c>
      <c r="H11" s="54">
        <f t="shared" si="0"/>
        <v>94</v>
      </c>
      <c r="I11" s="10">
        <f t="shared" si="0"/>
        <v>1457.3</v>
      </c>
      <c r="J11" s="55">
        <f t="shared" si="0"/>
        <v>25</v>
      </c>
      <c r="K11" s="55">
        <f t="shared" si="0"/>
        <v>10</v>
      </c>
      <c r="L11" s="55">
        <f t="shared" si="0"/>
        <v>15</v>
      </c>
      <c r="M11" s="10">
        <f t="shared" si="0"/>
        <v>796.5999999999999</v>
      </c>
      <c r="N11" s="10">
        <f t="shared" si="0"/>
        <v>306.09999999999997</v>
      </c>
      <c r="O11" s="10">
        <f t="shared" si="0"/>
        <v>490.50000000000006</v>
      </c>
      <c r="P11" s="11">
        <f t="shared" si="0"/>
        <v>20313300</v>
      </c>
      <c r="Q11" s="11">
        <f t="shared" si="0"/>
        <v>14456976</v>
      </c>
      <c r="R11" s="11">
        <f t="shared" si="0"/>
        <v>5856324</v>
      </c>
      <c r="S11" s="11">
        <f>SUM(S12:S17)</f>
        <v>1472625</v>
      </c>
      <c r="T11" s="56">
        <v>0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</row>
    <row r="12" spans="1:86" ht="61.5" customHeight="1">
      <c r="A12" s="57">
        <v>1</v>
      </c>
      <c r="B12" s="58" t="s">
        <v>33</v>
      </c>
      <c r="C12" s="59" t="s">
        <v>2</v>
      </c>
      <c r="D12" s="57" t="s">
        <v>3</v>
      </c>
      <c r="E12" s="60" t="s">
        <v>37</v>
      </c>
      <c r="F12" s="60" t="s">
        <v>38</v>
      </c>
      <c r="G12" s="61">
        <v>42</v>
      </c>
      <c r="H12" s="61">
        <v>32</v>
      </c>
      <c r="I12" s="62">
        <v>466.1</v>
      </c>
      <c r="J12" s="56">
        <v>4</v>
      </c>
      <c r="K12" s="56">
        <v>3</v>
      </c>
      <c r="L12" s="56">
        <f aca="true" t="shared" si="1" ref="L12:L17">J12-K12</f>
        <v>1</v>
      </c>
      <c r="M12" s="62">
        <v>74.7</v>
      </c>
      <c r="N12" s="62">
        <v>62.4</v>
      </c>
      <c r="O12" s="12">
        <f>M12-N12</f>
        <v>12.300000000000004</v>
      </c>
      <c r="P12" s="13">
        <v>1904850</v>
      </c>
      <c r="Q12" s="13">
        <v>1355682</v>
      </c>
      <c r="R12" s="13">
        <v>549168</v>
      </c>
      <c r="S12" s="13">
        <v>316200</v>
      </c>
      <c r="T12" s="56">
        <v>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</row>
    <row r="13" spans="1:86" ht="38.25" customHeight="1">
      <c r="A13" s="57">
        <v>2</v>
      </c>
      <c r="B13" s="58" t="s">
        <v>31</v>
      </c>
      <c r="C13" s="57">
        <v>7</v>
      </c>
      <c r="D13" s="63">
        <v>37740</v>
      </c>
      <c r="E13" s="64"/>
      <c r="F13" s="65"/>
      <c r="G13" s="61">
        <v>11</v>
      </c>
      <c r="H13" s="61">
        <v>9</v>
      </c>
      <c r="I13" s="62">
        <v>127.9</v>
      </c>
      <c r="J13" s="56">
        <v>1</v>
      </c>
      <c r="K13" s="56">
        <v>1</v>
      </c>
      <c r="L13" s="56">
        <f t="shared" si="1"/>
        <v>0</v>
      </c>
      <c r="M13" s="62">
        <v>23</v>
      </c>
      <c r="N13" s="62">
        <v>23</v>
      </c>
      <c r="O13" s="56">
        <v>0</v>
      </c>
      <c r="P13" s="13">
        <v>586500</v>
      </c>
      <c r="Q13" s="13">
        <v>417412</v>
      </c>
      <c r="R13" s="13">
        <v>169088</v>
      </c>
      <c r="S13" s="13">
        <v>119850</v>
      </c>
      <c r="T13" s="56">
        <v>0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</row>
    <row r="14" spans="1:86" ht="42.75" customHeight="1">
      <c r="A14" s="57">
        <v>3</v>
      </c>
      <c r="B14" s="58" t="s">
        <v>32</v>
      </c>
      <c r="C14" s="59" t="s">
        <v>4</v>
      </c>
      <c r="D14" s="57" t="s">
        <v>5</v>
      </c>
      <c r="E14" s="64"/>
      <c r="F14" s="65"/>
      <c r="G14" s="61">
        <v>28</v>
      </c>
      <c r="H14" s="61">
        <v>28</v>
      </c>
      <c r="I14" s="62">
        <v>409</v>
      </c>
      <c r="J14" s="56">
        <v>8</v>
      </c>
      <c r="K14" s="56">
        <v>3</v>
      </c>
      <c r="L14" s="56">
        <f t="shared" si="1"/>
        <v>5</v>
      </c>
      <c r="M14" s="62">
        <v>409</v>
      </c>
      <c r="N14" s="62">
        <v>153.6</v>
      </c>
      <c r="O14" s="12">
        <f>M14-N14</f>
        <v>255.4</v>
      </c>
      <c r="P14" s="13">
        <v>10429500</v>
      </c>
      <c r="Q14" s="13">
        <v>7422675</v>
      </c>
      <c r="R14" s="13">
        <v>3006825</v>
      </c>
      <c r="S14" s="13">
        <v>42075</v>
      </c>
      <c r="T14" s="56">
        <v>0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</row>
    <row r="15" spans="1:86" ht="46.5" customHeight="1">
      <c r="A15" s="57">
        <v>4</v>
      </c>
      <c r="B15" s="58" t="s">
        <v>34</v>
      </c>
      <c r="C15" s="57">
        <v>16</v>
      </c>
      <c r="D15" s="57" t="s">
        <v>6</v>
      </c>
      <c r="E15" s="64"/>
      <c r="F15" s="65"/>
      <c r="G15" s="61">
        <v>15</v>
      </c>
      <c r="H15" s="61">
        <v>9</v>
      </c>
      <c r="I15" s="62">
        <v>216.6</v>
      </c>
      <c r="J15" s="56">
        <v>5</v>
      </c>
      <c r="K15" s="56">
        <v>1</v>
      </c>
      <c r="L15" s="56">
        <f t="shared" si="1"/>
        <v>4</v>
      </c>
      <c r="M15" s="62">
        <v>137.8</v>
      </c>
      <c r="N15" s="62">
        <v>31.9</v>
      </c>
      <c r="O15" s="12">
        <f>M15-N15</f>
        <v>105.9</v>
      </c>
      <c r="P15" s="13">
        <v>3513900</v>
      </c>
      <c r="Q15" s="13">
        <v>2500843</v>
      </c>
      <c r="R15" s="13">
        <v>1013057</v>
      </c>
      <c r="S15" s="13">
        <v>515100</v>
      </c>
      <c r="T15" s="56">
        <v>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</row>
    <row r="16" spans="1:86" ht="49.5" customHeight="1">
      <c r="A16" s="57">
        <v>5</v>
      </c>
      <c r="B16" s="58" t="s">
        <v>35</v>
      </c>
      <c r="C16" s="57">
        <v>15</v>
      </c>
      <c r="D16" s="57" t="s">
        <v>6</v>
      </c>
      <c r="E16" s="64"/>
      <c r="F16" s="65"/>
      <c r="G16" s="61">
        <v>15</v>
      </c>
      <c r="H16" s="61">
        <v>10</v>
      </c>
      <c r="I16" s="62">
        <v>166.4</v>
      </c>
      <c r="J16" s="56">
        <v>6</v>
      </c>
      <c r="K16" s="56">
        <v>2</v>
      </c>
      <c r="L16" s="56">
        <f t="shared" si="1"/>
        <v>4</v>
      </c>
      <c r="M16" s="62">
        <v>132.8</v>
      </c>
      <c r="N16" s="62">
        <v>35.2</v>
      </c>
      <c r="O16" s="12">
        <f>M16-N16</f>
        <v>97.60000000000001</v>
      </c>
      <c r="P16" s="13">
        <v>3386400</v>
      </c>
      <c r="Q16" s="13">
        <v>2410101</v>
      </c>
      <c r="R16" s="13">
        <v>976299</v>
      </c>
      <c r="S16" s="13">
        <v>479400</v>
      </c>
      <c r="T16" s="56">
        <v>0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</row>
    <row r="17" spans="1:86" ht="51" customHeight="1">
      <c r="A17" s="57">
        <v>6</v>
      </c>
      <c r="B17" s="58" t="s">
        <v>36</v>
      </c>
      <c r="C17" s="57">
        <v>8</v>
      </c>
      <c r="D17" s="63">
        <v>37740</v>
      </c>
      <c r="E17" s="66"/>
      <c r="F17" s="67"/>
      <c r="G17" s="61">
        <v>11</v>
      </c>
      <c r="H17" s="61">
        <v>6</v>
      </c>
      <c r="I17" s="62">
        <v>71.3</v>
      </c>
      <c r="J17" s="56">
        <v>1</v>
      </c>
      <c r="K17" s="56">
        <v>0</v>
      </c>
      <c r="L17" s="56">
        <f t="shared" si="1"/>
        <v>1</v>
      </c>
      <c r="M17" s="62">
        <v>19.3</v>
      </c>
      <c r="N17" s="56">
        <v>0</v>
      </c>
      <c r="O17" s="12">
        <f>M17-N17</f>
        <v>19.3</v>
      </c>
      <c r="P17" s="13">
        <v>492150</v>
      </c>
      <c r="Q17" s="13">
        <v>350263</v>
      </c>
      <c r="R17" s="13">
        <v>141887</v>
      </c>
      <c r="S17" s="56">
        <v>0</v>
      </c>
      <c r="T17" s="56">
        <v>0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</row>
    <row r="18" spans="1:86" ht="15">
      <c r="A18" s="68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  <c r="M18" s="69"/>
      <c r="N18" s="69"/>
      <c r="O18" s="69"/>
      <c r="P18" s="68"/>
      <c r="Q18" s="68"/>
      <c r="R18" s="68"/>
      <c r="S18" s="68"/>
      <c r="T18" s="68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</row>
    <row r="19" spans="1:20" ht="46.5" customHeight="1">
      <c r="A19" s="3"/>
      <c r="B19" s="24" t="s">
        <v>42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4"/>
      <c r="Q19" s="14"/>
      <c r="R19" s="3"/>
      <c r="S19" s="3"/>
      <c r="T19" s="3"/>
    </row>
    <row r="20" spans="1:20" ht="36.75" customHeight="1">
      <c r="A20" s="3"/>
      <c r="B20" s="15"/>
      <c r="C20" s="15"/>
      <c r="D20" s="15"/>
      <c r="E20" s="15"/>
      <c r="F20" s="15"/>
      <c r="G20" s="16"/>
      <c r="H20" s="16"/>
      <c r="I20" s="14"/>
      <c r="J20" s="14"/>
      <c r="K20" s="14"/>
      <c r="L20" s="14"/>
      <c r="M20" s="14"/>
      <c r="N20" s="14"/>
      <c r="O20" s="17"/>
      <c r="P20" s="17"/>
      <c r="Q20" s="17"/>
      <c r="R20" s="3"/>
      <c r="S20" s="17"/>
      <c r="T20" s="3"/>
    </row>
    <row r="21" spans="1:20" ht="98.25" customHeight="1">
      <c r="A21" s="3"/>
      <c r="B21" s="15"/>
      <c r="C21" s="15"/>
      <c r="D21" s="15"/>
      <c r="E21" s="15"/>
      <c r="F21" s="15"/>
      <c r="G21" s="16"/>
      <c r="H21" s="16"/>
      <c r="I21" s="3"/>
      <c r="O21" s="17"/>
      <c r="P21" s="17"/>
      <c r="Q21" s="17"/>
      <c r="R21" s="3"/>
      <c r="S21" s="17"/>
      <c r="T21" s="3"/>
    </row>
    <row r="22" spans="2:19" ht="60.75" customHeight="1">
      <c r="B22" s="9"/>
      <c r="C22" s="9"/>
      <c r="D22" s="9"/>
      <c r="E22" s="9"/>
      <c r="F22" s="9"/>
      <c r="G22" s="8"/>
      <c r="H22" s="8"/>
      <c r="J22"/>
      <c r="K22"/>
      <c r="L22"/>
      <c r="M22"/>
      <c r="N22"/>
      <c r="O22" s="7"/>
      <c r="P22" s="7"/>
      <c r="Q22" s="7"/>
      <c r="S22" s="7"/>
    </row>
  </sheetData>
  <sheetProtection/>
  <mergeCells count="32">
    <mergeCell ref="B19:O19"/>
    <mergeCell ref="J6:L6"/>
    <mergeCell ref="K7:L7"/>
    <mergeCell ref="J7:J8"/>
    <mergeCell ref="M6:O6"/>
    <mergeCell ref="M7:M8"/>
    <mergeCell ref="N7:O7"/>
    <mergeCell ref="A11:F11"/>
    <mergeCell ref="C6:D7"/>
    <mergeCell ref="E6:E9"/>
    <mergeCell ref="F6:F9"/>
    <mergeCell ref="G6:G8"/>
    <mergeCell ref="Q7:S7"/>
    <mergeCell ref="P7:P8"/>
    <mergeCell ref="J9:L9"/>
    <mergeCell ref="M9:O9"/>
    <mergeCell ref="H6:H8"/>
    <mergeCell ref="I6:I8"/>
    <mergeCell ref="G9:H9"/>
    <mergeCell ref="P9:S9"/>
    <mergeCell ref="Q3:T3"/>
    <mergeCell ref="Q2:T2"/>
    <mergeCell ref="C8:C9"/>
    <mergeCell ref="D8:D9"/>
    <mergeCell ref="Q1:T1"/>
    <mergeCell ref="E12:E17"/>
    <mergeCell ref="F12:F17"/>
    <mergeCell ref="P6:S6"/>
    <mergeCell ref="T6:T8"/>
    <mergeCell ref="A4:T4"/>
    <mergeCell ref="A6:A9"/>
    <mergeCell ref="B6:B9"/>
  </mergeCells>
  <printOptions/>
  <pageMargins left="0.24" right="0.23" top="0.07291666666666667" bottom="0.7874015748031497" header="0.31496062992125984" footer="0.31496062992125984"/>
  <pageSetup firstPageNumber="9" useFirstPageNumber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2011-06-22T03:41:52Z</dcterms:modified>
  <cp:category/>
  <cp:version/>
  <cp:contentType/>
  <cp:contentStatus/>
</cp:coreProperties>
</file>