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<sst xmlns="http://schemas.openxmlformats.org/spreadsheetml/2006/main" count="52" uniqueCount="30">
  <si>
    <t>№ п/п</t>
  </si>
  <si>
    <t xml:space="preserve">Расселяемая площадь </t>
  </si>
  <si>
    <t>всего</t>
  </si>
  <si>
    <t>площадь</t>
  </si>
  <si>
    <t>стоимость</t>
  </si>
  <si>
    <t>Итого  по Кыштымскому городскому округу:</t>
  </si>
  <si>
    <t>Адрес многоквартирного дома</t>
  </si>
  <si>
    <t>Строительство многоквартирных домов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</si>
  <si>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</si>
  <si>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</si>
  <si>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</si>
  <si>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Нормативная стоимость 1 кв.метра</t>
  </si>
  <si>
    <t>удельная стоимость 1 кв. метра</t>
  </si>
  <si>
    <t>рублей</t>
  </si>
  <si>
    <t>кв.метров</t>
  </si>
  <si>
    <t>кв. метров</t>
  </si>
  <si>
    <t>Кыштымский городской округ</t>
  </si>
  <si>
    <t>Улица Перевалочная база, 12</t>
  </si>
  <si>
    <t>Улица Перевалочная база, 6</t>
  </si>
  <si>
    <t>Улица Нефтебаза, 6</t>
  </si>
  <si>
    <t>Улица Перевалочная база, 5</t>
  </si>
  <si>
    <t>Улица Депо, 3</t>
  </si>
  <si>
    <t>Улица Валентины Сергеевой, 19</t>
  </si>
  <si>
    <t>в том числе частная собственность</t>
  </si>
  <si>
    <t>Стоимость,  всего</t>
  </si>
  <si>
    <t>Три четвертых от нормативной стоимости               1 кв.метра</t>
  </si>
  <si>
    <t>ПРИЛОЖЕНИЕ 2                                                                                   к муниципальной адресной программе   «Переселение в 2011 - 2012 годах граждан из аварийного жилищного фонда в Кыштымском городском округе с учетом необходимости развития малоэтажного жилищного строительства»</t>
  </si>
  <si>
    <t>Реестр аварийных многоквартирных домов, включенных в муниципальную адресную программу «Переселение в 2011 - 2012 года граждан из аварийного жилищного фонда в Кыштымском городском округе с учетом необходимости развития малоэтажного жилищного строительства», по способам переселения</t>
  </si>
  <si>
    <t>средства местного бюджета</t>
  </si>
  <si>
    <t>Первый заместитель Главы Кыштымского городского округа по градостроительству,                                                                                                                                                                                                                                                                                                                                                          инженерной, транспортной инфраструктуре и жилищному хозяйству                                                                                                                   М.А. Каюрин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</si>
</sst>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_-* #,##0.0_р_._-;\-* #,##0.0_р_._-;_-* &quot;-&quot;??_р_._-;_-@_-"/>
    <numFmt numFmtId="170" formatCode="[$-FC19]d\ mmmm\ yyyy\ &quot;г.&quot;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wrapText="1" shrinkToFit="1"/>
    </xf>
    <xf numFmtId="0" fontId="42" fillId="0" borderId="0" xfId="0" applyFont="1" applyAlignment="1">
      <alignment horizontal="center" wrapText="1" shrinkToFit="1"/>
    </xf>
    <xf numFmtId="168" fontId="42" fillId="0" borderId="0" xfId="0" applyNumberFormat="1" applyFont="1" applyAlignment="1">
      <alignment horizontal="center" wrapText="1" shrinkToFi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168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68" fontId="47" fillId="0" borderId="10" xfId="0" applyNumberFormat="1" applyFont="1" applyBorder="1" applyAlignment="1">
      <alignment wrapText="1"/>
    </xf>
    <xf numFmtId="43" fontId="42" fillId="0" borderId="10" xfId="58" applyFont="1" applyBorder="1" applyAlignment="1">
      <alignment horizontal="center" vertical="center"/>
    </xf>
    <xf numFmtId="43" fontId="47" fillId="0" borderId="10" xfId="58" applyFont="1" applyBorder="1" applyAlignment="1">
      <alignment horizontal="center" vertical="center"/>
    </xf>
    <xf numFmtId="168" fontId="47" fillId="0" borderId="10" xfId="58" applyNumberFormat="1" applyFont="1" applyBorder="1" applyAlignment="1">
      <alignment horizontal="center" vertical="center"/>
    </xf>
    <xf numFmtId="168" fontId="42" fillId="0" borderId="10" xfId="58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8" fontId="2" fillId="0" borderId="0" xfId="58" applyNumberFormat="1" applyFont="1" applyFill="1" applyAlignment="1">
      <alignment horizontal="left"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center" wrapText="1" shrinkToFi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textRotation="90"/>
    </xf>
    <xf numFmtId="0" fontId="47" fillId="0" borderId="17" xfId="0" applyFont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 textRotation="90"/>
    </xf>
    <xf numFmtId="43" fontId="49" fillId="0" borderId="10" xfId="58" applyFont="1" applyBorder="1" applyAlignment="1">
      <alignment horizontal="center" vertical="center"/>
    </xf>
    <xf numFmtId="168" fontId="49" fillId="0" borderId="10" xfId="58" applyNumberFormat="1" applyFont="1" applyBorder="1" applyAlignment="1">
      <alignment horizontal="center" vertical="center"/>
    </xf>
    <xf numFmtId="43" fontId="48" fillId="0" borderId="10" xfId="58" applyFont="1" applyBorder="1" applyAlignment="1">
      <alignment horizontal="center" vertical="center"/>
    </xf>
    <xf numFmtId="168" fontId="4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Layout" zoomScale="53" zoomScaleNormal="64" zoomScalePageLayoutView="53" workbookViewId="0" topLeftCell="A1">
      <selection activeCell="N2" sqref="N2"/>
    </sheetView>
  </sheetViews>
  <sheetFormatPr defaultColWidth="9.140625" defaultRowHeight="15"/>
  <cols>
    <col min="1" max="1" width="9.7109375" style="2" customWidth="1"/>
    <col min="2" max="2" width="30.00390625" style="3" customWidth="1"/>
    <col min="3" max="3" width="14.8515625" style="6" customWidth="1"/>
    <col min="4" max="4" width="13.8515625" style="6" customWidth="1"/>
    <col min="5" max="7" width="14.8515625" style="6" customWidth="1"/>
    <col min="8" max="8" width="11.140625" style="6" customWidth="1"/>
    <col min="9" max="10" width="12.8515625" style="6" customWidth="1"/>
    <col min="11" max="11" width="12.7109375" style="6" customWidth="1"/>
    <col min="12" max="12" width="6.140625" style="6" customWidth="1"/>
    <col min="13" max="13" width="6.421875" style="6" customWidth="1"/>
    <col min="14" max="15" width="11.57421875" style="6" customWidth="1"/>
    <col min="16" max="16" width="8.57421875" style="6" customWidth="1"/>
    <col min="17" max="17" width="15.421875" style="6" customWidth="1"/>
    <col min="18" max="18" width="14.8515625" style="9" customWidth="1"/>
    <col min="19" max="19" width="14.28125" style="6" customWidth="1"/>
    <col min="20" max="20" width="14.140625" style="6" customWidth="1"/>
    <col min="21" max="16384" width="9.140625" style="1" customWidth="1"/>
  </cols>
  <sheetData>
    <row r="1" spans="1:20" ht="21" customHeight="1">
      <c r="A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41" t="s">
        <v>26</v>
      </c>
      <c r="R1" s="41"/>
      <c r="S1" s="41"/>
      <c r="T1" s="41"/>
    </row>
    <row r="2" spans="1:20" ht="60" customHeight="1">
      <c r="A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41"/>
      <c r="R2" s="41"/>
      <c r="S2" s="41"/>
      <c r="T2" s="41"/>
    </row>
    <row r="3" spans="1:20" ht="21" customHeight="1" hidden="1">
      <c r="A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41"/>
      <c r="R3" s="41"/>
      <c r="S3" s="41"/>
      <c r="T3" s="41"/>
    </row>
    <row r="4" spans="1:20" ht="21" customHeight="1">
      <c r="A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13"/>
      <c r="Q4" s="13"/>
      <c r="R4" s="14"/>
      <c r="S4" s="13"/>
      <c r="T4" s="13"/>
    </row>
    <row r="5" spans="1:20" ht="36.75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5" customFormat="1" ht="57.75" customHeight="1">
      <c r="A6" s="37" t="s">
        <v>0</v>
      </c>
      <c r="B6" s="45" t="s">
        <v>6</v>
      </c>
      <c r="C6" s="49" t="s">
        <v>1</v>
      </c>
      <c r="D6" s="49"/>
      <c r="E6" s="37" t="s">
        <v>7</v>
      </c>
      <c r="F6" s="37"/>
      <c r="G6" s="37"/>
      <c r="H6" s="37" t="s">
        <v>8</v>
      </c>
      <c r="I6" s="37"/>
      <c r="J6" s="37"/>
      <c r="K6" s="37" t="s">
        <v>9</v>
      </c>
      <c r="L6" s="37"/>
      <c r="M6" s="37"/>
      <c r="N6" s="37" t="s">
        <v>10</v>
      </c>
      <c r="O6" s="37"/>
      <c r="P6" s="37"/>
      <c r="Q6" s="50" t="s">
        <v>24</v>
      </c>
      <c r="R6" s="38" t="s">
        <v>28</v>
      </c>
      <c r="S6" s="35" t="s">
        <v>11</v>
      </c>
      <c r="T6" s="35" t="s">
        <v>25</v>
      </c>
    </row>
    <row r="7" spans="1:20" s="5" customFormat="1" ht="166.5" customHeight="1">
      <c r="A7" s="37"/>
      <c r="B7" s="45"/>
      <c r="C7" s="34" t="s">
        <v>2</v>
      </c>
      <c r="D7" s="42" t="s">
        <v>23</v>
      </c>
      <c r="E7" s="34" t="s">
        <v>3</v>
      </c>
      <c r="F7" s="34" t="s">
        <v>4</v>
      </c>
      <c r="G7" s="35" t="s">
        <v>12</v>
      </c>
      <c r="H7" s="34" t="s">
        <v>3</v>
      </c>
      <c r="I7" s="34" t="s">
        <v>4</v>
      </c>
      <c r="J7" s="35" t="s">
        <v>12</v>
      </c>
      <c r="K7" s="34" t="s">
        <v>3</v>
      </c>
      <c r="L7" s="34" t="s">
        <v>4</v>
      </c>
      <c r="M7" s="35" t="s">
        <v>12</v>
      </c>
      <c r="N7" s="34" t="s">
        <v>3</v>
      </c>
      <c r="O7" s="34" t="s">
        <v>4</v>
      </c>
      <c r="P7" s="35" t="s">
        <v>12</v>
      </c>
      <c r="Q7" s="51"/>
      <c r="R7" s="38"/>
      <c r="S7" s="35"/>
      <c r="T7" s="35"/>
    </row>
    <row r="8" spans="1:20" s="5" customFormat="1" ht="9.75" customHeight="1">
      <c r="A8" s="37"/>
      <c r="B8" s="45"/>
      <c r="C8" s="34"/>
      <c r="D8" s="43"/>
      <c r="E8" s="34"/>
      <c r="F8" s="34"/>
      <c r="G8" s="35"/>
      <c r="H8" s="34"/>
      <c r="I8" s="34"/>
      <c r="J8" s="35"/>
      <c r="K8" s="34"/>
      <c r="L8" s="34"/>
      <c r="M8" s="35"/>
      <c r="N8" s="34"/>
      <c r="O8" s="34"/>
      <c r="P8" s="35"/>
      <c r="Q8" s="52"/>
      <c r="R8" s="38"/>
      <c r="S8" s="35"/>
      <c r="T8" s="35"/>
    </row>
    <row r="9" spans="1:20" s="5" customFormat="1" ht="30.75">
      <c r="A9" s="15"/>
      <c r="B9" s="16"/>
      <c r="C9" s="15" t="s">
        <v>14</v>
      </c>
      <c r="D9" s="15" t="s">
        <v>15</v>
      </c>
      <c r="E9" s="15" t="s">
        <v>15</v>
      </c>
      <c r="F9" s="15" t="s">
        <v>13</v>
      </c>
      <c r="G9" s="15" t="s">
        <v>13</v>
      </c>
      <c r="H9" s="15" t="s">
        <v>15</v>
      </c>
      <c r="I9" s="15" t="s">
        <v>13</v>
      </c>
      <c r="J9" s="15" t="s">
        <v>13</v>
      </c>
      <c r="K9" s="15" t="s">
        <v>15</v>
      </c>
      <c r="L9" s="32" t="s">
        <v>13</v>
      </c>
      <c r="M9" s="33"/>
      <c r="N9" s="15" t="s">
        <v>15</v>
      </c>
      <c r="O9" s="32" t="s">
        <v>13</v>
      </c>
      <c r="P9" s="33"/>
      <c r="Q9" s="15" t="s">
        <v>13</v>
      </c>
      <c r="R9" s="17" t="s">
        <v>13</v>
      </c>
      <c r="S9" s="15" t="s">
        <v>13</v>
      </c>
      <c r="T9" s="15" t="s">
        <v>13</v>
      </c>
    </row>
    <row r="10" spans="1:20" s="4" customFormat="1" ht="30.75">
      <c r="A10" s="15">
        <v>1</v>
      </c>
      <c r="B10" s="16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9">
        <v>18</v>
      </c>
      <c r="S10" s="18">
        <v>19</v>
      </c>
      <c r="T10" s="18">
        <v>20</v>
      </c>
    </row>
    <row r="11" spans="1:20" s="4" customFormat="1" ht="30" customHeight="1">
      <c r="A11" s="46" t="s">
        <v>16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s="4" customFormat="1" ht="53.25" customHeight="1">
      <c r="A12" s="39" t="s">
        <v>5</v>
      </c>
      <c r="B12" s="40"/>
      <c r="C12" s="53">
        <f>SUM(C13:C18)</f>
        <v>796.5999999999999</v>
      </c>
      <c r="D12" s="53">
        <f aca="true" t="shared" si="0" ref="D12:R12">SUM(D13:D18)</f>
        <v>306.09999999999997</v>
      </c>
      <c r="E12" s="53">
        <f t="shared" si="0"/>
        <v>796.5999999999999</v>
      </c>
      <c r="F12" s="54">
        <f t="shared" si="0"/>
        <v>20313300</v>
      </c>
      <c r="G12" s="55">
        <v>0</v>
      </c>
      <c r="H12" s="53">
        <f t="shared" si="0"/>
        <v>0</v>
      </c>
      <c r="I12" s="54">
        <f t="shared" si="0"/>
        <v>0</v>
      </c>
      <c r="J12" s="53">
        <f t="shared" si="0"/>
        <v>0</v>
      </c>
      <c r="K12" s="53">
        <f t="shared" si="0"/>
        <v>0</v>
      </c>
      <c r="L12" s="53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4">
        <f>SUM(Q13:Q18)</f>
        <v>20313300</v>
      </c>
      <c r="R12" s="54">
        <f t="shared" si="0"/>
        <v>1472625</v>
      </c>
      <c r="S12" s="54"/>
      <c r="T12" s="56">
        <f aca="true" t="shared" si="1" ref="T12:T18">S12*3/4</f>
        <v>0</v>
      </c>
    </row>
    <row r="13" spans="1:20" s="4" customFormat="1" ht="30.75">
      <c r="A13" s="15">
        <v>1</v>
      </c>
      <c r="B13" s="24" t="s">
        <v>22</v>
      </c>
      <c r="C13" s="20">
        <v>74.7</v>
      </c>
      <c r="D13" s="20">
        <v>62.4</v>
      </c>
      <c r="E13" s="21">
        <f aca="true" t="shared" si="2" ref="E13:E18">C13</f>
        <v>74.7</v>
      </c>
      <c r="F13" s="22">
        <f aca="true" t="shared" si="3" ref="F13:F18">C13*G13</f>
        <v>1904850</v>
      </c>
      <c r="G13" s="23">
        <v>25500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3">
        <f aca="true" t="shared" si="4" ref="Q13:Q18">F13+I13+L13+O13</f>
        <v>1904850</v>
      </c>
      <c r="R13" s="22">
        <v>316200</v>
      </c>
      <c r="S13" s="22">
        <v>25500</v>
      </c>
      <c r="T13" s="17">
        <f t="shared" si="1"/>
        <v>19125</v>
      </c>
    </row>
    <row r="14" spans="1:20" s="4" customFormat="1" ht="39.75" customHeight="1">
      <c r="A14" s="15">
        <v>2</v>
      </c>
      <c r="B14" s="24" t="s">
        <v>21</v>
      </c>
      <c r="C14" s="20">
        <v>23</v>
      </c>
      <c r="D14" s="20">
        <v>23</v>
      </c>
      <c r="E14" s="21">
        <f t="shared" si="2"/>
        <v>23</v>
      </c>
      <c r="F14" s="22">
        <f t="shared" si="3"/>
        <v>586500</v>
      </c>
      <c r="G14" s="23">
        <v>25500</v>
      </c>
      <c r="H14" s="21">
        <v>0</v>
      </c>
      <c r="I14" s="22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3">
        <f t="shared" si="4"/>
        <v>586500</v>
      </c>
      <c r="R14" s="22">
        <v>119850</v>
      </c>
      <c r="S14" s="22">
        <v>25500</v>
      </c>
      <c r="T14" s="17">
        <f t="shared" si="1"/>
        <v>19125</v>
      </c>
    </row>
    <row r="15" spans="1:20" s="4" customFormat="1" ht="47.25" customHeight="1">
      <c r="A15" s="15">
        <v>3</v>
      </c>
      <c r="B15" s="24" t="s">
        <v>19</v>
      </c>
      <c r="C15" s="20">
        <v>409</v>
      </c>
      <c r="D15" s="20">
        <v>153.6</v>
      </c>
      <c r="E15" s="21">
        <f t="shared" si="2"/>
        <v>409</v>
      </c>
      <c r="F15" s="22">
        <f t="shared" si="3"/>
        <v>10429500</v>
      </c>
      <c r="G15" s="23">
        <v>25500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3">
        <f t="shared" si="4"/>
        <v>10429500</v>
      </c>
      <c r="R15" s="22">
        <v>42075</v>
      </c>
      <c r="S15" s="22">
        <v>25500</v>
      </c>
      <c r="T15" s="17">
        <f t="shared" si="1"/>
        <v>19125</v>
      </c>
    </row>
    <row r="16" spans="1:20" s="4" customFormat="1" ht="46.5" customHeight="1">
      <c r="A16" s="15">
        <v>4</v>
      </c>
      <c r="B16" s="24" t="s">
        <v>17</v>
      </c>
      <c r="C16" s="20">
        <v>137.8</v>
      </c>
      <c r="D16" s="20">
        <v>31.9</v>
      </c>
      <c r="E16" s="21">
        <f t="shared" si="2"/>
        <v>137.8</v>
      </c>
      <c r="F16" s="22">
        <f t="shared" si="3"/>
        <v>3513900.0000000005</v>
      </c>
      <c r="G16" s="23">
        <v>25500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3">
        <f t="shared" si="4"/>
        <v>3513900.0000000005</v>
      </c>
      <c r="R16" s="22">
        <v>515100</v>
      </c>
      <c r="S16" s="22">
        <v>25500</v>
      </c>
      <c r="T16" s="17">
        <f t="shared" si="1"/>
        <v>19125</v>
      </c>
    </row>
    <row r="17" spans="1:20" s="4" customFormat="1" ht="45" customHeight="1">
      <c r="A17" s="25">
        <v>5</v>
      </c>
      <c r="B17" s="24" t="s">
        <v>20</v>
      </c>
      <c r="C17" s="20">
        <v>132.8</v>
      </c>
      <c r="D17" s="20">
        <v>35.2</v>
      </c>
      <c r="E17" s="21">
        <f t="shared" si="2"/>
        <v>132.8</v>
      </c>
      <c r="F17" s="22">
        <f t="shared" si="3"/>
        <v>3386400.0000000005</v>
      </c>
      <c r="G17" s="23">
        <v>25500</v>
      </c>
      <c r="H17" s="21">
        <v>0</v>
      </c>
      <c r="I17" s="22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>
        <f t="shared" si="4"/>
        <v>3386400.0000000005</v>
      </c>
      <c r="R17" s="22">
        <v>479400</v>
      </c>
      <c r="S17" s="22">
        <v>25500</v>
      </c>
      <c r="T17" s="17">
        <f t="shared" si="1"/>
        <v>19125</v>
      </c>
    </row>
    <row r="18" spans="1:20" s="4" customFormat="1" ht="42.75" customHeight="1">
      <c r="A18" s="25">
        <v>6</v>
      </c>
      <c r="B18" s="24" t="s">
        <v>18</v>
      </c>
      <c r="C18" s="20">
        <v>19.3</v>
      </c>
      <c r="D18" s="20">
        <v>0</v>
      </c>
      <c r="E18" s="21">
        <f t="shared" si="2"/>
        <v>19.3</v>
      </c>
      <c r="F18" s="22">
        <f t="shared" si="3"/>
        <v>492150</v>
      </c>
      <c r="G18" s="23">
        <v>25500</v>
      </c>
      <c r="H18" s="21">
        <v>0</v>
      </c>
      <c r="I18" s="22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3">
        <f t="shared" si="4"/>
        <v>492150</v>
      </c>
      <c r="R18" s="22">
        <v>0</v>
      </c>
      <c r="S18" s="22"/>
      <c r="T18" s="17">
        <f t="shared" si="1"/>
        <v>0</v>
      </c>
    </row>
    <row r="19" spans="1:20" ht="15.75">
      <c r="A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6"/>
      <c r="S19" s="11"/>
      <c r="T19" s="11"/>
    </row>
    <row r="20" spans="1:20" ht="24.75" customHeight="1">
      <c r="A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6"/>
      <c r="S20" s="11"/>
      <c r="T20" s="11"/>
    </row>
    <row r="21" spans="1:20" ht="63" customHeight="1">
      <c r="A21" s="10"/>
      <c r="B21" s="36" t="s">
        <v>29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1"/>
      <c r="Q21" s="11"/>
      <c r="R21" s="26"/>
      <c r="S21" s="11"/>
      <c r="T21" s="11"/>
    </row>
    <row r="22" spans="1:20" ht="26.25" customHeight="1">
      <c r="A22" s="10"/>
      <c r="B22" s="27"/>
      <c r="C22" s="27"/>
      <c r="D22" s="27"/>
      <c r="E22" s="27"/>
      <c r="F22" s="27"/>
      <c r="G22" s="27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6"/>
      <c r="S22" s="11"/>
      <c r="T22" s="11"/>
    </row>
    <row r="23" spans="1:20" ht="22.5" customHeight="1">
      <c r="A23" s="10"/>
      <c r="B23" s="27"/>
      <c r="C23" s="27"/>
      <c r="D23" s="27"/>
      <c r="E23" s="27"/>
      <c r="F23" s="27"/>
      <c r="G23" s="29"/>
      <c r="H23" s="29"/>
      <c r="I23" s="28"/>
      <c r="J23" s="28"/>
      <c r="K23" s="28"/>
      <c r="L23" s="28"/>
      <c r="M23" s="28"/>
      <c r="N23" s="28"/>
      <c r="O23" s="30"/>
      <c r="P23" s="30"/>
      <c r="Q23" s="30"/>
      <c r="R23" s="26"/>
      <c r="S23" s="30"/>
      <c r="T23" s="11"/>
    </row>
    <row r="24" spans="1:20" ht="24" customHeight="1">
      <c r="A24" s="10"/>
      <c r="B24" s="27"/>
      <c r="C24" s="27"/>
      <c r="D24" s="27"/>
      <c r="E24" s="27"/>
      <c r="F24" s="27"/>
      <c r="G24" s="29"/>
      <c r="H24" s="29"/>
      <c r="I24" s="31"/>
      <c r="J24" s="31"/>
      <c r="K24" s="31"/>
      <c r="L24" s="31"/>
      <c r="M24" s="31"/>
      <c r="N24" s="31"/>
      <c r="O24" s="30"/>
      <c r="P24" s="30"/>
      <c r="Q24" s="30"/>
      <c r="R24" s="26"/>
      <c r="S24" s="30"/>
      <c r="T24" s="11"/>
    </row>
    <row r="25" spans="1:20" ht="22.5" customHeight="1">
      <c r="A25" s="10"/>
      <c r="B25" s="27"/>
      <c r="C25" s="27"/>
      <c r="D25" s="27"/>
      <c r="E25" s="27"/>
      <c r="F25" s="27"/>
      <c r="G25" s="29"/>
      <c r="H25" s="29"/>
      <c r="I25" s="31"/>
      <c r="J25" s="31"/>
      <c r="K25" s="31"/>
      <c r="L25" s="31"/>
      <c r="M25" s="31"/>
      <c r="N25" s="31"/>
      <c r="O25" s="30"/>
      <c r="P25" s="30"/>
      <c r="Q25" s="30"/>
      <c r="R25" s="26"/>
      <c r="S25" s="30"/>
      <c r="T25" s="11"/>
    </row>
    <row r="26" spans="2:8" ht="33.75">
      <c r="B26" s="7"/>
      <c r="C26" s="8"/>
      <c r="D26" s="8"/>
      <c r="E26" s="8"/>
      <c r="F26" s="8"/>
      <c r="G26" s="8"/>
      <c r="H26" s="8"/>
    </row>
    <row r="27" spans="2:8" ht="33.75">
      <c r="B27" s="7"/>
      <c r="C27" s="8"/>
      <c r="D27" s="8"/>
      <c r="E27" s="8"/>
      <c r="F27" s="8"/>
      <c r="G27" s="8"/>
      <c r="H27" s="8"/>
    </row>
    <row r="28" spans="2:8" ht="33.75">
      <c r="B28" s="7"/>
      <c r="C28" s="8"/>
      <c r="D28" s="8"/>
      <c r="E28" s="8"/>
      <c r="F28" s="8"/>
      <c r="G28" s="8"/>
      <c r="H28" s="8"/>
    </row>
    <row r="29" spans="2:8" ht="33.75">
      <c r="B29" s="7"/>
      <c r="C29" s="8"/>
      <c r="D29" s="8"/>
      <c r="E29" s="8"/>
      <c r="F29" s="8"/>
      <c r="G29" s="8"/>
      <c r="H29" s="8"/>
    </row>
    <row r="30" spans="2:8" ht="33.75">
      <c r="B30" s="7"/>
      <c r="C30" s="8"/>
      <c r="D30" s="8"/>
      <c r="E30" s="8"/>
      <c r="F30" s="8"/>
      <c r="G30" s="8"/>
      <c r="H30" s="8"/>
    </row>
    <row r="31" spans="2:8" ht="33.75">
      <c r="B31" s="7"/>
      <c r="C31" s="8"/>
      <c r="D31" s="8"/>
      <c r="E31" s="8"/>
      <c r="F31" s="8"/>
      <c r="G31" s="8"/>
      <c r="H31" s="8"/>
    </row>
  </sheetData>
  <sheetProtection/>
  <mergeCells count="32">
    <mergeCell ref="Q1:T3"/>
    <mergeCell ref="D7:D8"/>
    <mergeCell ref="A5:T5"/>
    <mergeCell ref="A6:A8"/>
    <mergeCell ref="B6:B8"/>
    <mergeCell ref="A11:T11"/>
    <mergeCell ref="C6:D6"/>
    <mergeCell ref="E6:G6"/>
    <mergeCell ref="H6:J6"/>
    <mergeCell ref="Q6:Q8"/>
    <mergeCell ref="E7:E8"/>
    <mergeCell ref="F7:F8"/>
    <mergeCell ref="G7:G8"/>
    <mergeCell ref="H7:H8"/>
    <mergeCell ref="J7:J8"/>
    <mergeCell ref="I7:I8"/>
    <mergeCell ref="T6:T8"/>
    <mergeCell ref="S6:S8"/>
    <mergeCell ref="K6:M6"/>
    <mergeCell ref="N6:P6"/>
    <mergeCell ref="R6:R8"/>
    <mergeCell ref="P7:P8"/>
    <mergeCell ref="L9:M9"/>
    <mergeCell ref="O9:P9"/>
    <mergeCell ref="L7:L8"/>
    <mergeCell ref="M7:M8"/>
    <mergeCell ref="C7:C8"/>
    <mergeCell ref="B21:O21"/>
    <mergeCell ref="N7:N8"/>
    <mergeCell ref="O7:O8"/>
    <mergeCell ref="K7:K8"/>
    <mergeCell ref="A12:B12"/>
  </mergeCells>
  <printOptions horizontalCentered="1"/>
  <pageMargins left="0.34" right="0.5905511811023623" top="0.7874015748031497" bottom="0.1968503937007874" header="0.31496062992125984" footer="0.11811023622047245"/>
  <pageSetup firstPageNumber="12" useFirstPageNumber="1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Narushevich</dc:creator>
  <cp:keywords/>
  <dc:description/>
  <cp:lastModifiedBy>User</cp:lastModifiedBy>
  <cp:lastPrinted>2011-06-22T03:47:58Z</cp:lastPrinted>
  <dcterms:created xsi:type="dcterms:W3CDTF">2011-03-31T08:27:53Z</dcterms:created>
  <dcterms:modified xsi:type="dcterms:W3CDTF">2011-06-22T03:48:24Z</dcterms:modified>
  <cp:category/>
  <cp:version/>
  <cp:contentType/>
  <cp:contentStatus/>
</cp:coreProperties>
</file>