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расходов'!$15:$16</definedName>
    <definedName name="LAST_CELL" localSheetId="0">'Роспись расходов'!$E$65</definedName>
  </definedNames>
  <calcPr calcId="145621"/>
</workbook>
</file>

<file path=xl/calcChain.xml><?xml version="1.0" encoding="utf-8"?>
<calcChain xmlns="http://schemas.openxmlformats.org/spreadsheetml/2006/main">
  <c r="D63" i="1"/>
  <c r="D53"/>
  <c r="D60"/>
  <c r="D55"/>
  <c r="D50"/>
  <c r="D44"/>
  <c r="D37"/>
  <c r="D31"/>
  <c r="D28"/>
  <c r="D26"/>
  <c r="D18"/>
  <c r="D17" l="1"/>
</calcChain>
</file>

<file path=xl/sharedStrings.xml><?xml version="1.0" encoding="utf-8"?>
<sst xmlns="http://schemas.openxmlformats.org/spreadsheetml/2006/main" count="147" uniqueCount="75">
  <si>
    <t>Наименование показателя</t>
  </si>
  <si>
    <t>Раздел</t>
  </si>
  <si>
    <t>Подраздел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</si>
  <si>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</si>
  <si>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</si>
  <si>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</si>
  <si>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</si>
  <si>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</si>
  <si>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</si>
  <si>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</si>
  <si>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</si>
  <si>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</si>
  <si>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</si>
  <si>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</si>
  <si>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</si>
  <si>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</si>
  <si>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</si>
  <si>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</si>
  <si>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</si>
  <si>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</si>
  <si>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</si>
  <si>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</si>
  <si>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</si>
  <si>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</si>
  <si>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</si>
  <si>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</si>
  <si>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</si>
  <si>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</si>
  <si>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</si>
  <si>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</si>
  <si>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</si>
  <si>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</si>
  <si>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</si>
  <si>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</si>
  <si>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</si>
  <si>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</si>
  <si>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</si>
  <si>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</si>
  <si>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</si>
  <si>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</si>
  <si>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07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</si>
  <si>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</si>
  <si>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</si>
  <si>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</si>
  <si>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</si>
  <si>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</si>
  <si>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</si>
  <si>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</si>
  <si>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</si>
  <si>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</si>
  <si>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10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</si>
  <si>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</si>
  <si>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</si>
  <si>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</si>
  <si>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</si>
  <si>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</si>
  <si>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</si>
  <si>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</si>
  <si>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</si>
  <si>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</si>
  <si>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Иные дотации</t>
  </si>
  <si>
    <t>Сумма</t>
  </si>
  <si>
    <t>(тыс.рублей)</t>
  </si>
  <si>
    <t>к решению Собрания депутатов</t>
  </si>
  <si>
    <t>Увельского муниципального района</t>
  </si>
  <si>
    <t>Распределение бюджетных ассигнований по разделам и подразделам                                             классификации расходов бюджета на 2019 год</t>
  </si>
  <si>
    <t>от_________________2019 г. №____</t>
  </si>
  <si>
    <t>Приложение 10</t>
  </si>
  <si>
    <t>"О бюджете Увельского муниципального района  на  2019 год                                                                                       и на плановый период 2020 и 2021 годов"</t>
  </si>
  <si>
    <t>Обеспечение пожарной безопасности</t>
  </si>
  <si>
    <t>ЗДРАВООХРАНЕНИЕ</t>
  </si>
  <si>
    <t>Санитарно-эпидемиологическое благополучие</t>
  </si>
  <si>
    <t>ОХРАНА ОКРУЖАЮЩЕЙ СРЕДЫ</t>
  </si>
  <si>
    <t>Другие вопросы в области охраны окружающей среды</t>
  </si>
  <si>
    <t>Приложение 5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</si>
</sst>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</font>
    <font>
      <b/>
      <sz val="8"/>
      <name val="Arial"/>
    </font>
    <font>
      <sz val="8"/>
      <name val="Arial"/>
    </font>
    <font>
      <b/>
      <i/>
      <sz val="8"/>
      <name val="Arial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49" fontId="3" fillId="0" borderId="3" xfId="0" applyNumberFormat="1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164" fontId="3" fillId="0" borderId="3" xfId="0" applyNumberFormat="1" applyFont="1" applyBorder="1" applyAlignment="1" applyProtection="1">
      <alignment horizontal="right" vertical="top" wrapText="1"/>
    </xf>
    <xf numFmtId="49" fontId="2" fillId="0" borderId="5" xfId="0" applyNumberFormat="1" applyFont="1" applyBorder="1" applyAlignment="1" applyProtection="1">
      <alignment horizontal="left" vertical="top" wrapText="1"/>
    </xf>
    <xf numFmtId="49" fontId="2" fillId="0" borderId="5" xfId="0" applyNumberFormat="1" applyFont="1" applyBorder="1" applyAlignment="1" applyProtection="1">
      <alignment horizontal="center" vertical="top" wrapText="1"/>
    </xf>
    <xf numFmtId="164" fontId="2" fillId="0" borderId="5" xfId="0" applyNumberFormat="1" applyFont="1" applyBorder="1" applyAlignment="1" applyProtection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/>
    <xf numFmtId="49" fontId="2" fillId="0" borderId="6" xfId="0" applyNumberFormat="1" applyFont="1" applyBorder="1" applyAlignment="1" applyProtection="1">
      <alignment horizontal="left" vertical="top" wrapText="1"/>
    </xf>
    <xf numFmtId="49" fontId="2" fillId="0" borderId="6" xfId="0" applyNumberFormat="1" applyFont="1" applyBorder="1" applyAlignment="1" applyProtection="1">
      <alignment horizontal="center" vertical="top" wrapText="1"/>
    </xf>
    <xf numFmtId="164" fontId="2" fillId="0" borderId="6" xfId="0" applyNumberFormat="1" applyFont="1" applyBorder="1" applyAlignment="1" applyProtection="1">
      <alignment horizontal="right" vertical="top" wrapText="1"/>
    </xf>
    <xf numFmtId="49" fontId="5" fillId="0" borderId="6" xfId="0" applyNumberFormat="1" applyFont="1" applyBorder="1" applyAlignment="1" applyProtection="1">
      <alignment horizontal="center" vertical="top" wrapText="1"/>
    </xf>
    <xf numFmtId="164" fontId="5" fillId="0" borderId="6" xfId="0" applyNumberFormat="1" applyFont="1" applyBorder="1" applyAlignment="1" applyProtection="1">
      <alignment horizontal="right" vertical="top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49" fontId="7" fillId="0" borderId="6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9" fontId="7" fillId="0" borderId="6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workbookViewId="0">
      <selection activeCell="A10" sqref="A10"/>
    </sheetView>
  </sheetViews>
  <sheetFormatPr defaultRowHeight="12.75" customHeight="1"/>
  <cols>
    <col min="1" max="1" width="40.7109375" customWidth="1"/>
    <col min="2" max="3" width="10.7109375" customWidth="1"/>
    <col min="4" max="4" width="15.7109375" customWidth="1"/>
    <col min="5" max="5" width="8.85546875" customWidth="1"/>
  </cols>
  <sheetData>
    <row r="1" spans="1:5" s="10" customFormat="1">
      <c r="B1" s="11"/>
      <c r="C1" s="34" t="s">
        <v>74</v>
      </c>
      <c r="D1" s="34"/>
      <c r="E1" s="11"/>
    </row>
    <row r="2" spans="1:5" s="10" customFormat="1">
      <c r="B2" s="31" t="s">
        <v>63</v>
      </c>
      <c r="C2" s="31"/>
      <c r="D2" s="31"/>
    </row>
    <row r="3" spans="1:5" s="10" customFormat="1" ht="12.75" customHeight="1">
      <c r="A3" s="31" t="s">
        <v>64</v>
      </c>
      <c r="B3" s="31"/>
      <c r="C3" s="31"/>
      <c r="D3" s="31"/>
    </row>
    <row r="4" spans="1:5" s="10" customFormat="1" ht="19.899999999999999" customHeight="1">
      <c r="A4" s="33" t="s">
        <v>66</v>
      </c>
      <c r="B4" s="33"/>
      <c r="C4" s="33"/>
      <c r="D4" s="33"/>
      <c r="E4" s="12"/>
    </row>
    <row r="5" spans="1:5" s="10" customFormat="1" ht="7.5" customHeight="1">
      <c r="E5" s="13"/>
    </row>
    <row r="6" spans="1:5" s="10" customFormat="1">
      <c r="B6" s="11"/>
      <c r="C6" s="34" t="s">
        <v>67</v>
      </c>
      <c r="D6" s="34"/>
      <c r="E6" s="11"/>
    </row>
    <row r="7" spans="1:5" s="10" customFormat="1">
      <c r="B7" s="31" t="s">
        <v>63</v>
      </c>
      <c r="C7" s="31"/>
      <c r="D7" s="31"/>
    </row>
    <row r="8" spans="1:5" s="10" customFormat="1" ht="12.75" customHeight="1">
      <c r="A8" s="31" t="s">
        <v>64</v>
      </c>
      <c r="B8" s="31"/>
      <c r="C8" s="31"/>
      <c r="D8" s="31"/>
    </row>
    <row r="9" spans="1:5" s="10" customFormat="1" ht="35.25" customHeight="1">
      <c r="A9" s="32" t="s">
        <v>68</v>
      </c>
      <c r="B9" s="32"/>
      <c r="C9" s="32"/>
      <c r="D9" s="32"/>
      <c r="E9" s="13"/>
    </row>
    <row r="10" spans="1:5" s="14" customFormat="1">
      <c r="B10" s="15"/>
      <c r="C10" s="15"/>
      <c r="D10" s="15"/>
    </row>
    <row r="11" spans="1:5" s="14" customFormat="1" ht="15.75" customHeight="1">
      <c r="A11" s="30" t="s">
        <v>65</v>
      </c>
      <c r="B11" s="30"/>
      <c r="C11" s="30"/>
      <c r="D11" s="30"/>
    </row>
    <row r="12" spans="1:5" s="14" customFormat="1" ht="13.5" customHeight="1">
      <c r="A12" s="30"/>
      <c r="B12" s="30"/>
      <c r="C12" s="30"/>
      <c r="D12" s="30"/>
    </row>
    <row r="13" spans="1:5" s="14" customFormat="1" ht="6.75" customHeight="1">
      <c r="A13" s="16"/>
      <c r="B13" s="16"/>
      <c r="C13" s="16"/>
      <c r="D13" s="16"/>
    </row>
    <row r="14" spans="1:5" s="14" customFormat="1" ht="13.5" customHeight="1">
      <c r="A14" s="16"/>
      <c r="B14" s="16"/>
      <c r="C14" s="16"/>
      <c r="D14" s="13" t="s">
        <v>62</v>
      </c>
    </row>
    <row r="15" spans="1:5" s="14" customFormat="1">
      <c r="A15" s="27" t="s">
        <v>0</v>
      </c>
      <c r="B15" s="29" t="s">
        <v>1</v>
      </c>
      <c r="C15" s="29" t="s">
        <v>2</v>
      </c>
      <c r="D15" s="27" t="s">
        <v>61</v>
      </c>
      <c r="E15" s="17"/>
    </row>
    <row r="16" spans="1:5" s="14" customFormat="1">
      <c r="A16" s="28"/>
      <c r="B16" s="29"/>
      <c r="C16" s="29"/>
      <c r="D16" s="28"/>
      <c r="E16" s="17"/>
    </row>
    <row r="17" spans="1:4">
      <c r="A17" s="1" t="s">
        <v>3</v>
      </c>
      <c r="B17" s="2"/>
      <c r="C17" s="2"/>
      <c r="D17" s="3">
        <f>D18+D26+D28+D31+D37+D44+D50+D55+D60+D63+D53+D42</f>
        <v>1448292.9999999998</v>
      </c>
    </row>
    <row r="18" spans="1:4">
      <c r="A18" s="4" t="s">
        <v>4</v>
      </c>
      <c r="B18" s="5" t="s">
        <v>6</v>
      </c>
      <c r="C18" s="5"/>
      <c r="D18" s="6">
        <f>D19+D20+D21+D22+D23+D24+D25</f>
        <v>86850.7</v>
      </c>
    </row>
    <row r="19" spans="1:4" ht="33.75">
      <c r="A19" s="7" t="s">
        <v>5</v>
      </c>
      <c r="B19" s="8" t="s">
        <v>6</v>
      </c>
      <c r="C19" s="8" t="s">
        <v>7</v>
      </c>
      <c r="D19" s="9">
        <v>1498.8</v>
      </c>
    </row>
    <row r="20" spans="1:4" ht="45">
      <c r="A20" s="7" t="s">
        <v>8</v>
      </c>
      <c r="B20" s="8" t="s">
        <v>6</v>
      </c>
      <c r="C20" s="8" t="s">
        <v>9</v>
      </c>
      <c r="D20" s="9">
        <v>1205.3</v>
      </c>
    </row>
    <row r="21" spans="1:4" ht="45">
      <c r="A21" s="7" t="s">
        <v>10</v>
      </c>
      <c r="B21" s="8" t="s">
        <v>6</v>
      </c>
      <c r="C21" s="8" t="s">
        <v>11</v>
      </c>
      <c r="D21" s="9">
        <v>36449.5</v>
      </c>
    </row>
    <row r="22" spans="1:4">
      <c r="A22" s="7" t="s">
        <v>12</v>
      </c>
      <c r="B22" s="8" t="s">
        <v>6</v>
      </c>
      <c r="C22" s="8" t="s">
        <v>13</v>
      </c>
      <c r="D22" s="9">
        <v>6.7</v>
      </c>
    </row>
    <row r="23" spans="1:4" ht="33.75">
      <c r="A23" s="7" t="s">
        <v>14</v>
      </c>
      <c r="B23" s="8" t="s">
        <v>6</v>
      </c>
      <c r="C23" s="8" t="s">
        <v>15</v>
      </c>
      <c r="D23" s="9">
        <v>15479</v>
      </c>
    </row>
    <row r="24" spans="1:4">
      <c r="A24" s="7" t="s">
        <v>16</v>
      </c>
      <c r="B24" s="8" t="s">
        <v>6</v>
      </c>
      <c r="C24" s="8" t="s">
        <v>17</v>
      </c>
      <c r="D24" s="9">
        <v>510</v>
      </c>
    </row>
    <row r="25" spans="1:4">
      <c r="A25" s="7" t="s">
        <v>18</v>
      </c>
      <c r="B25" s="8" t="s">
        <v>6</v>
      </c>
      <c r="C25" s="8" t="s">
        <v>19</v>
      </c>
      <c r="D25" s="9">
        <v>31701.4</v>
      </c>
    </row>
    <row r="26" spans="1:4">
      <c r="A26" s="4" t="s">
        <v>20</v>
      </c>
      <c r="B26" s="5" t="s">
        <v>7</v>
      </c>
      <c r="C26" s="5"/>
      <c r="D26" s="6">
        <f>D27</f>
        <v>2575.3000000000002</v>
      </c>
    </row>
    <row r="27" spans="1:4">
      <c r="A27" s="7" t="s">
        <v>21</v>
      </c>
      <c r="B27" s="8" t="s">
        <v>7</v>
      </c>
      <c r="C27" s="8" t="s">
        <v>9</v>
      </c>
      <c r="D27" s="9">
        <v>2575.3000000000002</v>
      </c>
    </row>
    <row r="28" spans="1:4" ht="21">
      <c r="A28" s="4" t="s">
        <v>22</v>
      </c>
      <c r="B28" s="5" t="s">
        <v>9</v>
      </c>
      <c r="C28" s="5"/>
      <c r="D28" s="6">
        <f>D29+D30</f>
        <v>2645.5</v>
      </c>
    </row>
    <row r="29" spans="1:4">
      <c r="A29" s="7" t="s">
        <v>23</v>
      </c>
      <c r="B29" s="8" t="s">
        <v>9</v>
      </c>
      <c r="C29" s="8" t="s">
        <v>11</v>
      </c>
      <c r="D29" s="9">
        <v>2104</v>
      </c>
    </row>
    <row r="30" spans="1:4">
      <c r="A30" s="18" t="s">
        <v>69</v>
      </c>
      <c r="B30" s="19" t="s">
        <v>9</v>
      </c>
      <c r="C30" s="19" t="s">
        <v>50</v>
      </c>
      <c r="D30" s="20">
        <v>541.5</v>
      </c>
    </row>
    <row r="31" spans="1:4">
      <c r="A31" s="4" t="s">
        <v>24</v>
      </c>
      <c r="B31" s="5" t="s">
        <v>11</v>
      </c>
      <c r="C31" s="5"/>
      <c r="D31" s="6">
        <f>D32+D33+D34+D35+D36</f>
        <v>40517.700000000004</v>
      </c>
    </row>
    <row r="32" spans="1:4">
      <c r="A32" s="7" t="s">
        <v>25</v>
      </c>
      <c r="B32" s="8" t="s">
        <v>11</v>
      </c>
      <c r="C32" s="8" t="s">
        <v>6</v>
      </c>
      <c r="D32" s="9">
        <v>358.1</v>
      </c>
    </row>
    <row r="33" spans="1:4">
      <c r="A33" s="7" t="s">
        <v>26</v>
      </c>
      <c r="B33" s="8" t="s">
        <v>11</v>
      </c>
      <c r="C33" s="8" t="s">
        <v>13</v>
      </c>
      <c r="D33" s="9">
        <v>357.8</v>
      </c>
    </row>
    <row r="34" spans="1:4">
      <c r="A34" s="7" t="s">
        <v>27</v>
      </c>
      <c r="B34" s="8" t="s">
        <v>11</v>
      </c>
      <c r="C34" s="8" t="s">
        <v>28</v>
      </c>
      <c r="D34" s="9">
        <v>6396.1</v>
      </c>
    </row>
    <row r="35" spans="1:4">
      <c r="A35" s="7" t="s">
        <v>29</v>
      </c>
      <c r="B35" s="8" t="s">
        <v>11</v>
      </c>
      <c r="C35" s="8" t="s">
        <v>30</v>
      </c>
      <c r="D35" s="9">
        <v>28156.3</v>
      </c>
    </row>
    <row r="36" spans="1:4">
      <c r="A36" s="7" t="s">
        <v>31</v>
      </c>
      <c r="B36" s="8" t="s">
        <v>11</v>
      </c>
      <c r="C36" s="8" t="s">
        <v>32</v>
      </c>
      <c r="D36" s="9">
        <v>5249.4</v>
      </c>
    </row>
    <row r="37" spans="1:4">
      <c r="A37" s="4" t="s">
        <v>33</v>
      </c>
      <c r="B37" s="5" t="s">
        <v>13</v>
      </c>
      <c r="C37" s="5"/>
      <c r="D37" s="6">
        <f>D38+D39+D40+D41</f>
        <v>103233.90000000001</v>
      </c>
    </row>
    <row r="38" spans="1:4" ht="14.25" customHeight="1">
      <c r="A38" s="7" t="s">
        <v>34</v>
      </c>
      <c r="B38" s="8" t="s">
        <v>13</v>
      </c>
      <c r="C38" s="8" t="s">
        <v>6</v>
      </c>
      <c r="D38" s="9">
        <v>31714</v>
      </c>
    </row>
    <row r="39" spans="1:4">
      <c r="A39" s="7" t="s">
        <v>35</v>
      </c>
      <c r="B39" s="8" t="s">
        <v>13</v>
      </c>
      <c r="C39" s="8" t="s">
        <v>7</v>
      </c>
      <c r="D39" s="9">
        <v>46337.599999999999</v>
      </c>
    </row>
    <row r="40" spans="1:4">
      <c r="A40" s="7" t="s">
        <v>36</v>
      </c>
      <c r="B40" s="8" t="s">
        <v>13</v>
      </c>
      <c r="C40" s="8" t="s">
        <v>9</v>
      </c>
      <c r="D40" s="9">
        <v>20857.099999999999</v>
      </c>
    </row>
    <row r="41" spans="1:4" ht="22.5">
      <c r="A41" s="7" t="s">
        <v>37</v>
      </c>
      <c r="B41" s="8" t="s">
        <v>13</v>
      </c>
      <c r="C41" s="8" t="s">
        <v>13</v>
      </c>
      <c r="D41" s="9">
        <v>4325.2</v>
      </c>
    </row>
    <row r="42" spans="1:4">
      <c r="A42" s="24" t="s">
        <v>72</v>
      </c>
      <c r="B42" s="26" t="s">
        <v>15</v>
      </c>
      <c r="C42" s="19"/>
      <c r="D42" s="22">
        <v>666.9</v>
      </c>
    </row>
    <row r="43" spans="1:4" ht="22.5">
      <c r="A43" s="25" t="s">
        <v>73</v>
      </c>
      <c r="B43" s="19" t="s">
        <v>15</v>
      </c>
      <c r="C43" s="19" t="s">
        <v>13</v>
      </c>
      <c r="D43" s="20">
        <v>666.9</v>
      </c>
    </row>
    <row r="44" spans="1:4">
      <c r="A44" s="4" t="s">
        <v>38</v>
      </c>
      <c r="B44" s="5" t="s">
        <v>40</v>
      </c>
      <c r="C44" s="5"/>
      <c r="D44" s="6">
        <f>D45+D46+D47+D48+D49</f>
        <v>633026.4</v>
      </c>
    </row>
    <row r="45" spans="1:4">
      <c r="A45" s="7" t="s">
        <v>39</v>
      </c>
      <c r="B45" s="8" t="s">
        <v>40</v>
      </c>
      <c r="C45" s="8" t="s">
        <v>6</v>
      </c>
      <c r="D45" s="9">
        <v>229398.7</v>
      </c>
    </row>
    <row r="46" spans="1:4">
      <c r="A46" s="7" t="s">
        <v>41</v>
      </c>
      <c r="B46" s="8" t="s">
        <v>40</v>
      </c>
      <c r="C46" s="8" t="s">
        <v>7</v>
      </c>
      <c r="D46" s="9">
        <v>324949.3</v>
      </c>
    </row>
    <row r="47" spans="1:4">
      <c r="A47" s="7" t="s">
        <v>42</v>
      </c>
      <c r="B47" s="8" t="s">
        <v>40</v>
      </c>
      <c r="C47" s="8" t="s">
        <v>9</v>
      </c>
      <c r="D47" s="9">
        <v>40827.4</v>
      </c>
    </row>
    <row r="48" spans="1:4">
      <c r="A48" s="7" t="s">
        <v>43</v>
      </c>
      <c r="B48" s="8" t="s">
        <v>40</v>
      </c>
      <c r="C48" s="8" t="s">
        <v>40</v>
      </c>
      <c r="D48" s="9">
        <v>17234.2</v>
      </c>
    </row>
    <row r="49" spans="1:4">
      <c r="A49" s="7" t="s">
        <v>44</v>
      </c>
      <c r="B49" s="8" t="s">
        <v>40</v>
      </c>
      <c r="C49" s="8" t="s">
        <v>30</v>
      </c>
      <c r="D49" s="9">
        <v>20616.8</v>
      </c>
    </row>
    <row r="50" spans="1:4">
      <c r="A50" s="4" t="s">
        <v>45</v>
      </c>
      <c r="B50" s="5" t="s">
        <v>28</v>
      </c>
      <c r="C50" s="5"/>
      <c r="D50" s="6">
        <f>D51+D52</f>
        <v>62738.2</v>
      </c>
    </row>
    <row r="51" spans="1:4">
      <c r="A51" s="7" t="s">
        <v>46</v>
      </c>
      <c r="B51" s="8" t="s">
        <v>28</v>
      </c>
      <c r="C51" s="8" t="s">
        <v>6</v>
      </c>
      <c r="D51" s="9">
        <v>58728.1</v>
      </c>
    </row>
    <row r="52" spans="1:4" ht="22.5">
      <c r="A52" s="7" t="s">
        <v>47</v>
      </c>
      <c r="B52" s="8" t="s">
        <v>28</v>
      </c>
      <c r="C52" s="8" t="s">
        <v>11</v>
      </c>
      <c r="D52" s="9">
        <v>4010.1</v>
      </c>
    </row>
    <row r="53" spans="1:4">
      <c r="A53" s="24" t="s">
        <v>70</v>
      </c>
      <c r="B53" s="21" t="s">
        <v>30</v>
      </c>
      <c r="C53" s="21"/>
      <c r="D53" s="22">
        <f>D54</f>
        <v>50</v>
      </c>
    </row>
    <row r="54" spans="1:4">
      <c r="A54" s="25" t="s">
        <v>71</v>
      </c>
      <c r="B54" s="23" t="s">
        <v>30</v>
      </c>
      <c r="C54" s="23" t="s">
        <v>40</v>
      </c>
      <c r="D54" s="20">
        <v>50</v>
      </c>
    </row>
    <row r="55" spans="1:4">
      <c r="A55" s="4" t="s">
        <v>48</v>
      </c>
      <c r="B55" s="5" t="s">
        <v>50</v>
      </c>
      <c r="C55" s="5"/>
      <c r="D55" s="6">
        <f>D56+D57+D58+D59</f>
        <v>300984.5</v>
      </c>
    </row>
    <row r="56" spans="1:4">
      <c r="A56" s="7" t="s">
        <v>49</v>
      </c>
      <c r="B56" s="8" t="s">
        <v>50</v>
      </c>
      <c r="C56" s="8" t="s">
        <v>7</v>
      </c>
      <c r="D56" s="9">
        <v>77771.899999999994</v>
      </c>
    </row>
    <row r="57" spans="1:4">
      <c r="A57" s="7" t="s">
        <v>51</v>
      </c>
      <c r="B57" s="8" t="s">
        <v>50</v>
      </c>
      <c r="C57" s="8" t="s">
        <v>9</v>
      </c>
      <c r="D57" s="9">
        <v>137920.4</v>
      </c>
    </row>
    <row r="58" spans="1:4">
      <c r="A58" s="7" t="s">
        <v>52</v>
      </c>
      <c r="B58" s="8" t="s">
        <v>50</v>
      </c>
      <c r="C58" s="8" t="s">
        <v>11</v>
      </c>
      <c r="D58" s="9">
        <v>73253.2</v>
      </c>
    </row>
    <row r="59" spans="1:4">
      <c r="A59" s="7" t="s">
        <v>53</v>
      </c>
      <c r="B59" s="8" t="s">
        <v>50</v>
      </c>
      <c r="C59" s="8" t="s">
        <v>15</v>
      </c>
      <c r="D59" s="9">
        <v>12039</v>
      </c>
    </row>
    <row r="60" spans="1:4">
      <c r="A60" s="4" t="s">
        <v>54</v>
      </c>
      <c r="B60" s="5" t="s">
        <v>17</v>
      </c>
      <c r="C60" s="5"/>
      <c r="D60" s="6">
        <f>D61+D62</f>
        <v>100890.2</v>
      </c>
    </row>
    <row r="61" spans="1:4">
      <c r="A61" s="7" t="s">
        <v>55</v>
      </c>
      <c r="B61" s="8" t="s">
        <v>17</v>
      </c>
      <c r="C61" s="8" t="s">
        <v>6</v>
      </c>
      <c r="D61" s="9">
        <v>34949.199999999997</v>
      </c>
    </row>
    <row r="62" spans="1:4">
      <c r="A62" s="7" t="s">
        <v>56</v>
      </c>
      <c r="B62" s="8" t="s">
        <v>17</v>
      </c>
      <c r="C62" s="8" t="s">
        <v>7</v>
      </c>
      <c r="D62" s="9">
        <v>65941</v>
      </c>
    </row>
    <row r="63" spans="1:4" ht="31.5">
      <c r="A63" s="4" t="s">
        <v>57</v>
      </c>
      <c r="B63" s="5" t="s">
        <v>59</v>
      </c>
      <c r="C63" s="5"/>
      <c r="D63" s="6">
        <f>D64+D65</f>
        <v>114113.7</v>
      </c>
    </row>
    <row r="64" spans="1:4" ht="33.75">
      <c r="A64" s="7" t="s">
        <v>58</v>
      </c>
      <c r="B64" s="8" t="s">
        <v>59</v>
      </c>
      <c r="C64" s="8" t="s">
        <v>6</v>
      </c>
      <c r="D64" s="9">
        <v>20702</v>
      </c>
    </row>
    <row r="65" spans="1:4">
      <c r="A65" s="7" t="s">
        <v>60</v>
      </c>
      <c r="B65" s="8" t="s">
        <v>59</v>
      </c>
      <c r="C65" s="8" t="s">
        <v>7</v>
      </c>
      <c r="D65" s="9">
        <v>93411.7</v>
      </c>
    </row>
  </sheetData>
  <mergeCells count="13">
    <mergeCell ref="B7:D7"/>
    <mergeCell ref="A8:D8"/>
    <mergeCell ref="A9:D9"/>
    <mergeCell ref="A4:D4"/>
    <mergeCell ref="C1:D1"/>
    <mergeCell ref="B2:D2"/>
    <mergeCell ref="A3:D3"/>
    <mergeCell ref="C6:D6"/>
    <mergeCell ref="A15:A16"/>
    <mergeCell ref="D15:D16"/>
    <mergeCell ref="B15:B16"/>
    <mergeCell ref="C15:C16"/>
    <mergeCell ref="A11:D12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dc:description>POI HSSF rep:2.43.2.22</dc:description>
  <cp:lastModifiedBy>Пользователь Windows</cp:lastModifiedBy>
  <cp:lastPrinted>2019-08-20T10:07:54Z</cp:lastPrinted>
  <dcterms:created xsi:type="dcterms:W3CDTF">2018-01-22T05:47:34Z</dcterms:created>
  <dcterms:modified xsi:type="dcterms:W3CDTF">2019-08-20T10:07:56Z</dcterms:modified>
</cp:coreProperties>
</file>