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<sst xmlns="http://schemas.openxmlformats.org/spreadsheetml/2006/main" count="37" uniqueCount="33">
  <si>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ИТОГО </t>
  </si>
  <si>
    <t xml:space="preserve">Итого межбюджетных транфертов </t>
  </si>
  <si>
    <t>Наименование сельского поселения</t>
  </si>
  <si>
    <t>Дотации бюджетам поселений на поддержку мер по обеспечению сбалансированности бюджетов</t>
  </si>
  <si>
    <t>к решению Собрания депутатов</t>
  </si>
  <si>
    <t>Увельского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</si>
  <si>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</si>
  <si>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(тыс.рублей)</t>
  </si>
  <si>
    <t>"О бюджете Увельского муниципального района на 2019 год</t>
  </si>
  <si>
    <t>и на плановый период 2020 и 2021 годов"</t>
  </si>
  <si>
    <t>Перечень межбюджетных трансфертов, предоставляемых бюджетам сельских поселений в 2019 году</t>
  </si>
  <si>
    <t>Каменское сельское поселение</t>
  </si>
  <si>
    <t>Кичигинское сельское поселение</t>
  </si>
  <si>
    <t>Красносельское сельское поселение</t>
  </si>
  <si>
    <t>Мордвиновское сельское поселение</t>
  </si>
  <si>
    <t>Петровское сельское поселение</t>
  </si>
  <si>
    <t>Половинское сельское поселение</t>
  </si>
  <si>
    <t>Рождественское сельское поселение</t>
  </si>
  <si>
    <t>Увельское сельское поселение</t>
  </si>
  <si>
    <t>Межбюджетные трансферты передаваемые бюджетам поселений из бюджета муниципального района на выплаты по возмещению расходов работников по оплате жилого помещения (квартирной платы, места в общежитии, найма)  и коммунальных услуг,                                                             в соответствии с заключенными соглашениями                   (сфера "Культура")</t>
  </si>
  <si>
    <t>Хомутининское сельское поселение</t>
  </si>
  <si>
    <t>Хуторское сельское поселение</t>
  </si>
  <si>
    <t>Межбюджетные трансферты передаваемые бюджетам поселений из бюджета муниципального района  на содержание административных комиссий, в соответствии с заключенными соглашениями                      (сфера "Общегосударственные вопросы)</t>
  </si>
  <si>
    <t>Межбюджетные трансферты передаваемые бюджетам поселений из бюджета муниципального района на обеспечение пожарной безопасности,                                                             в соответствии с заключенными соглашениями                  (сфера "Национальная безопасность и првавоохранительная деятельность)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</si>
  <si>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(сфера "Образование")</t>
  </si>
  <si>
    <t>Межбюджетные трансферты передаваемые бюджетам поселений из бюджета муниципального района на осуществления части полномочий по решению вопросов местного значения, в соответствии с заключенными соглашениями                       (сфера "Жилищно-коммунальное хозяйство")</t>
  </si>
  <si>
    <t xml:space="preserve">Межбюджетные трансферты передаваемые бюджетам поселений из бюджета муниципального района на осуществления части полномочий (содержание дорог) по решению вопросов местного значения, в соответствии с заключенными соглашениями                      (сфера "Национальная экономика")                              </t>
  </si>
  <si>
    <t>Межбюджетные трансферты передаваемые бюджетам поселений из бюджета муниципального района  на осуществления части полномочий по решению вопросов местного значения, в соответствии с заключенными соглашениями    (резервный фонд)</t>
  </si>
  <si>
    <t>Межбюджетные трансферты передаваемые бюджетам поселений из бюджета муниципального района, в соответствии с заключенными соглашениями (сфера "Культура")</t>
  </si>
  <si>
    <t>Дотации на выравнивание бюджетной обеспеченности сельских поселений за счет субвенции, полученной бюджетом муниципального района для осуществления государственных полномочий по расчету и предоставлению дотаций бюджетам сельских поселений за счет средств из областного бюджета</t>
  </si>
  <si>
    <t>Приложение  20</t>
  </si>
  <si>
    <t>от_______________2019 год №___</t>
  </si>
  <si>
    <t>Приложение  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</si>
</sst>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&quot;р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60" zoomScaleNormal="70" zoomScalePageLayoutView="0" workbookViewId="0" topLeftCell="C1">
      <selection activeCell="F14" sqref="F14:F16"/>
    </sheetView>
  </sheetViews>
  <sheetFormatPr defaultColWidth="8.875" defaultRowHeight="12.75"/>
  <cols>
    <col min="1" max="1" width="37.00390625" style="1" customWidth="1"/>
    <col min="2" max="2" width="20.00390625" style="1" customWidth="1"/>
    <col min="3" max="3" width="14.625" style="1" customWidth="1"/>
    <col min="4" max="4" width="16.875" style="1" customWidth="1"/>
    <col min="5" max="5" width="18.875" style="1" customWidth="1"/>
    <col min="6" max="6" width="17.375" style="1" customWidth="1"/>
    <col min="7" max="7" width="18.625" style="1" customWidth="1"/>
    <col min="8" max="8" width="19.625" style="1" customWidth="1"/>
    <col min="9" max="9" width="18.625" style="1" customWidth="1"/>
    <col min="10" max="10" width="18.25390625" style="1" customWidth="1"/>
    <col min="11" max="11" width="18.125" style="1" customWidth="1"/>
    <col min="12" max="12" width="20.00390625" style="1" customWidth="1"/>
    <col min="13" max="13" width="19.375" style="1" customWidth="1"/>
    <col min="14" max="14" width="18.75390625" style="1" customWidth="1"/>
    <col min="15" max="15" width="16.875" style="1" customWidth="1"/>
    <col min="16" max="16384" width="8.875" style="1" customWidth="1"/>
  </cols>
  <sheetData>
    <row r="1" spans="11:15" ht="18.75">
      <c r="K1" s="23" t="s">
        <v>32</v>
      </c>
      <c r="L1" s="23"/>
      <c r="M1" s="23"/>
      <c r="N1" s="23"/>
      <c r="O1" s="23"/>
    </row>
    <row r="2" spans="11:15" ht="18.75">
      <c r="K2" s="23" t="s">
        <v>4</v>
      </c>
      <c r="L2" s="23"/>
      <c r="M2" s="23"/>
      <c r="N2" s="23"/>
      <c r="O2" s="23"/>
    </row>
    <row r="3" spans="11:15" ht="18.75">
      <c r="K3" s="23" t="s">
        <v>5</v>
      </c>
      <c r="L3" s="23"/>
      <c r="M3" s="23"/>
      <c r="N3" s="23"/>
      <c r="O3" s="23"/>
    </row>
    <row r="4" spans="12:15" ht="18.75">
      <c r="L4" s="23" t="s">
        <v>31</v>
      </c>
      <c r="M4" s="23"/>
      <c r="N4" s="23"/>
      <c r="O4" s="23"/>
    </row>
    <row r="6" spans="11:15" s="12" customFormat="1" ht="18.75">
      <c r="K6" s="23" t="s">
        <v>30</v>
      </c>
      <c r="L6" s="23"/>
      <c r="M6" s="23"/>
      <c r="N6" s="23"/>
      <c r="O6" s="23"/>
    </row>
    <row r="7" spans="4:15" s="12" customFormat="1" ht="18.75">
      <c r="D7" s="13"/>
      <c r="E7" s="13"/>
      <c r="F7" s="13"/>
      <c r="G7" s="13"/>
      <c r="H7" s="13"/>
      <c r="I7" s="13"/>
      <c r="K7" s="23" t="s">
        <v>4</v>
      </c>
      <c r="L7" s="23"/>
      <c r="M7" s="23"/>
      <c r="N7" s="23"/>
      <c r="O7" s="23"/>
    </row>
    <row r="8" spans="11:15" s="12" customFormat="1" ht="18.75">
      <c r="K8" s="23" t="s">
        <v>5</v>
      </c>
      <c r="L8" s="23"/>
      <c r="M8" s="23"/>
      <c r="N8" s="23"/>
      <c r="O8" s="23"/>
    </row>
    <row r="9" spans="11:15" s="12" customFormat="1" ht="20.25" customHeight="1">
      <c r="K9" s="23" t="s">
        <v>8</v>
      </c>
      <c r="L9" s="23"/>
      <c r="M9" s="23"/>
      <c r="N9" s="23"/>
      <c r="O9" s="23"/>
    </row>
    <row r="10" spans="11:15" s="12" customFormat="1" ht="15.75" customHeight="1">
      <c r="K10" s="23" t="s">
        <v>9</v>
      </c>
      <c r="L10" s="23"/>
      <c r="M10" s="23"/>
      <c r="N10" s="23"/>
      <c r="O10" s="23"/>
    </row>
    <row r="11" spans="11:21" s="12" customFormat="1" ht="18.75">
      <c r="K11" s="11"/>
      <c r="L11" s="11"/>
      <c r="M11" s="11"/>
      <c r="N11" s="11"/>
      <c r="O11" s="16"/>
      <c r="P11" s="17"/>
      <c r="Q11" s="17"/>
      <c r="R11" s="17"/>
      <c r="S11" s="17"/>
      <c r="T11" s="17"/>
      <c r="U11" s="17"/>
    </row>
    <row r="12" spans="1:15" s="12" customFormat="1" ht="18.75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3" customFormat="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 t="s">
        <v>7</v>
      </c>
    </row>
    <row r="14" spans="1:15" s="3" customFormat="1" ht="91.5" customHeight="1">
      <c r="A14" s="21" t="s">
        <v>2</v>
      </c>
      <c r="B14" s="21" t="s">
        <v>29</v>
      </c>
      <c r="C14" s="22" t="s">
        <v>3</v>
      </c>
      <c r="D14" s="22" t="s">
        <v>6</v>
      </c>
      <c r="E14" s="22" t="s">
        <v>27</v>
      </c>
      <c r="F14" s="22" t="s">
        <v>22</v>
      </c>
      <c r="G14" s="22" t="s">
        <v>22</v>
      </c>
      <c r="H14" s="22" t="s">
        <v>23</v>
      </c>
      <c r="I14" s="22" t="s">
        <v>28</v>
      </c>
      <c r="J14" s="22" t="s">
        <v>19</v>
      </c>
      <c r="K14" s="22" t="s">
        <v>24</v>
      </c>
      <c r="L14" s="22" t="s">
        <v>25</v>
      </c>
      <c r="M14" s="22" t="s">
        <v>25</v>
      </c>
      <c r="N14" s="22" t="s">
        <v>26</v>
      </c>
      <c r="O14" s="22" t="s">
        <v>1</v>
      </c>
    </row>
    <row r="15" spans="1:15" s="3" customFormat="1" ht="24.75" customHeight="1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3" customFormat="1" ht="312.75" customHeight="1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3" customFormat="1" ht="21.75" customHeigh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4">
        <v>15</v>
      </c>
    </row>
    <row r="18" spans="1:15" s="3" customFormat="1" ht="21.75" customHeight="1">
      <c r="A18" s="7" t="s">
        <v>11</v>
      </c>
      <c r="B18" s="18">
        <v>1808</v>
      </c>
      <c r="C18" s="18">
        <v>13716.7</v>
      </c>
      <c r="D18" s="18">
        <v>230</v>
      </c>
      <c r="E18" s="18">
        <v>21.7</v>
      </c>
      <c r="F18" s="18">
        <v>0.6</v>
      </c>
      <c r="G18" s="18">
        <v>76.2</v>
      </c>
      <c r="H18" s="18">
        <v>0</v>
      </c>
      <c r="I18" s="18">
        <v>8</v>
      </c>
      <c r="J18" s="18">
        <v>224.6</v>
      </c>
      <c r="K18" s="18">
        <v>22284</v>
      </c>
      <c r="L18" s="18">
        <v>1747.8</v>
      </c>
      <c r="M18" s="18">
        <v>99.9</v>
      </c>
      <c r="N18" s="18">
        <v>1712.7</v>
      </c>
      <c r="O18" s="15">
        <f aca="true" t="shared" si="0" ref="O18:O27">B18+C18+D18+E18+F18+H18+I18+J18+K18+L18+N18+G18+M18</f>
        <v>41930.200000000004</v>
      </c>
    </row>
    <row r="19" spans="1:15" s="3" customFormat="1" ht="21" customHeight="1">
      <c r="A19" s="7" t="s">
        <v>12</v>
      </c>
      <c r="B19" s="18">
        <v>4168</v>
      </c>
      <c r="C19" s="18">
        <v>9921.5</v>
      </c>
      <c r="D19" s="18">
        <v>230</v>
      </c>
      <c r="E19" s="18">
        <v>33.3</v>
      </c>
      <c r="F19" s="18">
        <v>1</v>
      </c>
      <c r="G19" s="18">
        <v>15.3</v>
      </c>
      <c r="H19" s="18">
        <v>0</v>
      </c>
      <c r="I19" s="18">
        <v>76</v>
      </c>
      <c r="J19" s="18">
        <v>134.9</v>
      </c>
      <c r="K19" s="19">
        <v>33486.1</v>
      </c>
      <c r="L19" s="19">
        <v>3546.2</v>
      </c>
      <c r="M19" s="19">
        <v>0</v>
      </c>
      <c r="N19" s="19">
        <v>2039.3</v>
      </c>
      <c r="O19" s="15">
        <f t="shared" si="0"/>
        <v>53651.6</v>
      </c>
    </row>
    <row r="20" spans="1:15" s="3" customFormat="1" ht="20.25" customHeight="1">
      <c r="A20" s="7" t="s">
        <v>13</v>
      </c>
      <c r="B20" s="18">
        <v>1191</v>
      </c>
      <c r="C20" s="18">
        <v>8949.8</v>
      </c>
      <c r="D20" s="18">
        <v>230</v>
      </c>
      <c r="E20" s="18">
        <v>13.5</v>
      </c>
      <c r="F20" s="18">
        <v>0.4</v>
      </c>
      <c r="G20" s="18">
        <v>76.2</v>
      </c>
      <c r="H20" s="18">
        <v>0</v>
      </c>
      <c r="I20" s="18">
        <v>208.8</v>
      </c>
      <c r="J20" s="18">
        <v>149.8</v>
      </c>
      <c r="K20" s="19">
        <v>11203.8</v>
      </c>
      <c r="L20" s="19">
        <v>1344.9</v>
      </c>
      <c r="M20" s="19">
        <v>0</v>
      </c>
      <c r="N20" s="19">
        <v>1572.5</v>
      </c>
      <c r="O20" s="15">
        <f t="shared" si="0"/>
        <v>24940.7</v>
      </c>
    </row>
    <row r="21" spans="1:15" s="3" customFormat="1" ht="21" customHeight="1">
      <c r="A21" s="7" t="s">
        <v>14</v>
      </c>
      <c r="B21" s="18">
        <v>250</v>
      </c>
      <c r="C21" s="18">
        <v>6557.3</v>
      </c>
      <c r="D21" s="18">
        <v>46</v>
      </c>
      <c r="E21" s="18">
        <v>3.4</v>
      </c>
      <c r="F21" s="18">
        <v>0.1</v>
      </c>
      <c r="G21" s="18">
        <v>15.3</v>
      </c>
      <c r="H21" s="18">
        <v>0</v>
      </c>
      <c r="I21" s="18">
        <v>0</v>
      </c>
      <c r="J21" s="18">
        <v>60</v>
      </c>
      <c r="K21" s="19">
        <v>5146.9</v>
      </c>
      <c r="L21" s="19">
        <v>703</v>
      </c>
      <c r="M21" s="19">
        <v>0</v>
      </c>
      <c r="N21" s="19">
        <v>270.5</v>
      </c>
      <c r="O21" s="15">
        <f t="shared" si="0"/>
        <v>13052.5</v>
      </c>
    </row>
    <row r="22" spans="1:15" s="3" customFormat="1" ht="21" customHeight="1">
      <c r="A22" s="7" t="s">
        <v>15</v>
      </c>
      <c r="B22" s="18">
        <v>930</v>
      </c>
      <c r="C22" s="18">
        <v>11973.5</v>
      </c>
      <c r="D22" s="18">
        <v>230</v>
      </c>
      <c r="E22" s="18">
        <v>11.1</v>
      </c>
      <c r="F22" s="18">
        <v>0.3</v>
      </c>
      <c r="G22" s="18">
        <v>15.3</v>
      </c>
      <c r="H22" s="18">
        <v>0</v>
      </c>
      <c r="I22" s="18">
        <v>156.8</v>
      </c>
      <c r="J22" s="18">
        <v>164.7</v>
      </c>
      <c r="K22" s="19">
        <v>9450.2</v>
      </c>
      <c r="L22" s="19">
        <v>1311.4</v>
      </c>
      <c r="M22" s="19">
        <v>199.8</v>
      </c>
      <c r="N22" s="19">
        <v>2529.3</v>
      </c>
      <c r="O22" s="15">
        <f t="shared" si="0"/>
        <v>26972.399999999998</v>
      </c>
    </row>
    <row r="23" spans="1:15" s="3" customFormat="1" ht="21.75" customHeight="1">
      <c r="A23" s="7" t="s">
        <v>16</v>
      </c>
      <c r="B23" s="18">
        <v>1166</v>
      </c>
      <c r="C23" s="18">
        <v>5031.7</v>
      </c>
      <c r="D23" s="18">
        <v>230</v>
      </c>
      <c r="E23" s="18">
        <v>12.6</v>
      </c>
      <c r="F23" s="18">
        <v>0.4</v>
      </c>
      <c r="G23" s="18">
        <v>45.7</v>
      </c>
      <c r="H23" s="18">
        <v>0</v>
      </c>
      <c r="I23" s="18">
        <v>0</v>
      </c>
      <c r="J23" s="18">
        <v>44.9</v>
      </c>
      <c r="K23" s="19">
        <v>13613.5</v>
      </c>
      <c r="L23" s="19">
        <v>1394.5</v>
      </c>
      <c r="M23" s="19">
        <v>0</v>
      </c>
      <c r="N23" s="19">
        <v>700.1</v>
      </c>
      <c r="O23" s="15">
        <f t="shared" si="0"/>
        <v>22239.399999999998</v>
      </c>
    </row>
    <row r="24" spans="1:15" s="3" customFormat="1" ht="21" customHeight="1">
      <c r="A24" s="7" t="s">
        <v>17</v>
      </c>
      <c r="B24" s="18">
        <v>870</v>
      </c>
      <c r="C24" s="18">
        <v>11249.4</v>
      </c>
      <c r="D24" s="18">
        <v>229.9</v>
      </c>
      <c r="E24" s="18">
        <v>15.8</v>
      </c>
      <c r="F24" s="18">
        <v>0.4</v>
      </c>
      <c r="G24" s="18">
        <v>45.7</v>
      </c>
      <c r="H24" s="18">
        <v>0</v>
      </c>
      <c r="I24" s="18">
        <v>103</v>
      </c>
      <c r="J24" s="18">
        <v>164.8</v>
      </c>
      <c r="K24" s="19">
        <v>16620.3</v>
      </c>
      <c r="L24" s="19">
        <v>1051</v>
      </c>
      <c r="M24" s="19">
        <v>199.8</v>
      </c>
      <c r="N24" s="19">
        <v>1101.3</v>
      </c>
      <c r="O24" s="15">
        <f t="shared" si="0"/>
        <v>31651.399999999998</v>
      </c>
    </row>
    <row r="25" spans="1:15" s="3" customFormat="1" ht="21.75" customHeight="1">
      <c r="A25" s="7" t="s">
        <v>18</v>
      </c>
      <c r="B25" s="18">
        <v>8069</v>
      </c>
      <c r="C25" s="18">
        <v>8870.8</v>
      </c>
      <c r="D25" s="18">
        <v>689.6</v>
      </c>
      <c r="E25" s="18">
        <v>77.6</v>
      </c>
      <c r="F25" s="18">
        <v>2.2</v>
      </c>
      <c r="G25" s="18">
        <v>0</v>
      </c>
      <c r="H25" s="18">
        <v>0</v>
      </c>
      <c r="I25" s="18">
        <v>0</v>
      </c>
      <c r="J25" s="18">
        <v>0</v>
      </c>
      <c r="K25" s="19">
        <v>0</v>
      </c>
      <c r="L25" s="19">
        <v>28444.5</v>
      </c>
      <c r="M25" s="19">
        <v>499.5</v>
      </c>
      <c r="N25" s="19">
        <v>3060.1</v>
      </c>
      <c r="O25" s="15">
        <f t="shared" si="0"/>
        <v>49713.299999999996</v>
      </c>
    </row>
    <row r="26" spans="1:15" s="3" customFormat="1" ht="21" customHeight="1">
      <c r="A26" s="7" t="s">
        <v>20</v>
      </c>
      <c r="B26" s="18">
        <v>895</v>
      </c>
      <c r="C26" s="18">
        <v>9342.3</v>
      </c>
      <c r="D26" s="18">
        <v>229.9</v>
      </c>
      <c r="E26" s="18">
        <v>10.3</v>
      </c>
      <c r="F26" s="18">
        <v>0.3</v>
      </c>
      <c r="G26" s="18">
        <v>61</v>
      </c>
      <c r="H26" s="18">
        <v>541.5</v>
      </c>
      <c r="I26" s="18">
        <v>112</v>
      </c>
      <c r="J26" s="18">
        <v>134.8</v>
      </c>
      <c r="K26" s="19">
        <v>8166.2</v>
      </c>
      <c r="L26" s="19">
        <v>1194</v>
      </c>
      <c r="M26" s="19">
        <v>99.9</v>
      </c>
      <c r="N26" s="19">
        <v>666.2</v>
      </c>
      <c r="O26" s="15">
        <f t="shared" si="0"/>
        <v>21453.399999999998</v>
      </c>
    </row>
    <row r="27" spans="1:15" s="3" customFormat="1" ht="20.25" customHeight="1">
      <c r="A27" s="7" t="s">
        <v>21</v>
      </c>
      <c r="B27" s="18">
        <v>1355</v>
      </c>
      <c r="C27" s="18">
        <v>7798.7</v>
      </c>
      <c r="D27" s="18">
        <v>229.9</v>
      </c>
      <c r="E27" s="18">
        <v>10.7</v>
      </c>
      <c r="F27" s="18">
        <v>0.3</v>
      </c>
      <c r="G27" s="18">
        <v>45.7</v>
      </c>
      <c r="H27" s="18">
        <v>0</v>
      </c>
      <c r="I27" s="18">
        <v>0</v>
      </c>
      <c r="J27" s="18">
        <v>164.7</v>
      </c>
      <c r="K27" s="19">
        <v>14421.9</v>
      </c>
      <c r="L27" s="19">
        <v>1463.2</v>
      </c>
      <c r="M27" s="19">
        <v>0</v>
      </c>
      <c r="N27" s="19">
        <v>1004.7</v>
      </c>
      <c r="O27" s="15">
        <f t="shared" si="0"/>
        <v>26494.800000000003</v>
      </c>
    </row>
    <row r="28" spans="1:15" s="9" customFormat="1" ht="24" customHeight="1">
      <c r="A28" s="8" t="s">
        <v>0</v>
      </c>
      <c r="B28" s="14">
        <f aca="true" t="shared" si="1" ref="B28:N28">SUM(B18:B27)</f>
        <v>20702</v>
      </c>
      <c r="C28" s="14">
        <f>SUM(C18:C27)</f>
        <v>93411.7</v>
      </c>
      <c r="D28" s="14">
        <f t="shared" si="1"/>
        <v>2575.3</v>
      </c>
      <c r="E28" s="14">
        <f t="shared" si="1"/>
        <v>210</v>
      </c>
      <c r="F28" s="14">
        <f t="shared" si="1"/>
        <v>6</v>
      </c>
      <c r="G28" s="14">
        <f t="shared" si="1"/>
        <v>396.4</v>
      </c>
      <c r="H28" s="14">
        <f t="shared" si="1"/>
        <v>541.5</v>
      </c>
      <c r="I28" s="14">
        <f t="shared" si="1"/>
        <v>664.6</v>
      </c>
      <c r="J28" s="14">
        <f t="shared" si="1"/>
        <v>1243.2</v>
      </c>
      <c r="K28" s="14">
        <f t="shared" si="1"/>
        <v>134392.9</v>
      </c>
      <c r="L28" s="14">
        <f t="shared" si="1"/>
        <v>42200.5</v>
      </c>
      <c r="M28" s="14">
        <f t="shared" si="1"/>
        <v>1098.9</v>
      </c>
      <c r="N28" s="14">
        <f t="shared" si="1"/>
        <v>14656.7</v>
      </c>
      <c r="O28" s="15">
        <f>B28+C28+D28+E28+F28+H28+I28+J28+K28+L28+N28+G28+M28</f>
        <v>312099.70000000007</v>
      </c>
    </row>
    <row r="29" s="3" customFormat="1" ht="15.75"/>
    <row r="30" s="3" customFormat="1" ht="28.5" customHeight="1"/>
    <row r="31" spans="4:9" s="3" customFormat="1" ht="15.75">
      <c r="D31" s="10"/>
      <c r="E31" s="10"/>
      <c r="F31" s="10"/>
      <c r="G31" s="10"/>
      <c r="H31" s="10"/>
      <c r="I31" s="10"/>
    </row>
  </sheetData>
  <sheetProtection/>
  <mergeCells count="25">
    <mergeCell ref="N14:N16"/>
    <mergeCell ref="K8:O8"/>
    <mergeCell ref="K6:O6"/>
    <mergeCell ref="K7:O7"/>
    <mergeCell ref="K10:O10"/>
    <mergeCell ref="G14:G16"/>
    <mergeCell ref="M14:M16"/>
    <mergeCell ref="A14:A16"/>
    <mergeCell ref="L14:L16"/>
    <mergeCell ref="K14:K16"/>
    <mergeCell ref="K1:O1"/>
    <mergeCell ref="K2:O2"/>
    <mergeCell ref="K3:O3"/>
    <mergeCell ref="L4:O4"/>
    <mergeCell ref="K9:O9"/>
    <mergeCell ref="A12:O12"/>
    <mergeCell ref="B14:B16"/>
    <mergeCell ref="E14:E16"/>
    <mergeCell ref="H14:H16"/>
    <mergeCell ref="C14:C16"/>
    <mergeCell ref="O14:O16"/>
    <mergeCell ref="J14:J16"/>
    <mergeCell ref="F14:F16"/>
    <mergeCell ref="D14:D16"/>
    <mergeCell ref="I14:I16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cp:lastPrinted>2019-08-20T10:17:07Z</cp:lastPrinted>
  <dcterms:created xsi:type="dcterms:W3CDTF">2008-10-27T04:56:33Z</dcterms:created>
  <dcterms:modified xsi:type="dcterms:W3CDTF">2019-08-20T10:17:28Z</dcterms:modified>
  <cp:category/>
  <cp:version/>
  <cp:contentType/>
  <cp:contentStatus/>
</cp:coreProperties>
</file>