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22" i="1" l="1"/>
  <c r="K22" i="1" l="1"/>
  <c r="J22" i="1"/>
  <c r="F22" i="1"/>
  <c r="E22" i="1"/>
  <c r="M21" i="1"/>
  <c r="L21" i="1"/>
  <c r="G21" i="1"/>
  <c r="H21" i="1"/>
  <c r="I21" i="1"/>
  <c r="J21" i="1"/>
  <c r="K21" i="1"/>
  <c r="E21" i="1"/>
  <c r="F21" i="1"/>
  <c r="D21" i="1"/>
  <c r="C21" i="1"/>
  <c r="N20" i="1"/>
  <c r="N21" i="1" s="1"/>
  <c r="N18" i="1"/>
  <c r="M18" i="1"/>
  <c r="L18" i="1"/>
  <c r="G18" i="1"/>
  <c r="H18" i="1"/>
  <c r="I18" i="1"/>
  <c r="J18" i="1"/>
  <c r="K18" i="1"/>
  <c r="E18" i="1"/>
  <c r="F18" i="1"/>
  <c r="D18" i="1"/>
  <c r="C18" i="1"/>
  <c r="N17" i="1"/>
  <c r="M15" i="1" l="1"/>
  <c r="L15" i="1"/>
  <c r="L22" i="1" s="1"/>
  <c r="K15" i="1"/>
  <c r="J15" i="1"/>
  <c r="I15" i="1"/>
  <c r="I22" i="1" s="1"/>
  <c r="H22" i="1"/>
  <c r="G22" i="1"/>
  <c r="F15" i="1"/>
  <c r="E15" i="1"/>
  <c r="N14" i="1"/>
  <c r="N15" i="1" s="1"/>
  <c r="N22" i="1" s="1"/>
  <c r="D15" i="1" l="1"/>
  <c r="D22" i="1" s="1"/>
  <c r="C15" i="1"/>
  <c r="C22" i="1" s="1"/>
</calcChain>
</file>

<file path=xl/sharedStrings.xml><?xml version="1.0" encoding="utf-8"?>
<sst xmlns="http://schemas.openxmlformats.org/spreadsheetml/2006/main" count="44" uniqueCount="29">
  <si>
    <t>№ п/п</t>
  </si>
  <si>
    <t>Наименование МО</t>
  </si>
  <si>
    <t>общая площадь МКД, всего</t>
  </si>
  <si>
    <t>Количество жителей, зарегистрированных в МКД на дату утверждения краткосрочного плана</t>
  </si>
  <si>
    <t>Количество МКД</t>
  </si>
  <si>
    <t>Стоимость капитального ремонта</t>
  </si>
  <si>
    <t>I квартал</t>
  </si>
  <si>
    <t>II квартал</t>
  </si>
  <si>
    <t>III квартал</t>
  </si>
  <si>
    <t>IV квартал</t>
  </si>
  <si>
    <t>всего:</t>
  </si>
  <si>
    <t>кв.м.</t>
  </si>
  <si>
    <t>чел.</t>
  </si>
  <si>
    <t>ед.</t>
  </si>
  <si>
    <t>руб.</t>
  </si>
  <si>
    <t>Увельский муниципальный район</t>
  </si>
  <si>
    <t>ПРИЛОЖЕНИЕ 3</t>
  </si>
  <si>
    <t>к краткосрочному плану реализации</t>
  </si>
  <si>
    <t>региональной программы капитального ремонта</t>
  </si>
  <si>
    <t>общего имущества многоквартирных домов</t>
  </si>
  <si>
    <t>в Увельском муниципальном районе на 2014-2016 г.г.</t>
  </si>
  <si>
    <t>Планируемые показатели выполнения Программы</t>
  </si>
  <si>
    <t>2014 г.</t>
  </si>
  <si>
    <t>Итого по муниципальному образованию за 2014 г.</t>
  </si>
  <si>
    <t>2015 г.</t>
  </si>
  <si>
    <t>Итого по муниципальному образованию за 2015 г.</t>
  </si>
  <si>
    <t>2016 г.</t>
  </si>
  <si>
    <t>Итого по муниципальному образованию за 2016 г.</t>
  </si>
  <si>
    <t>Всего по муниципальному образованию 2014-2016 г.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</si>
</sst>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7" workbookViewId="0">
      <selection activeCell="D15" sqref="D15"/>
    </sheetView>
  </sheetViews>
  <sheetFormatPr defaultRowHeight="15" x14ac:dyDescent="0.25"/>
  <cols>
    <col min="3" max="3" width="9.140625" customWidth="1"/>
    <col min="5" max="6" width="7.42578125" customWidth="1"/>
    <col min="7" max="7" width="7.7109375" customWidth="1"/>
    <col min="8" max="8" width="7.28515625" customWidth="1"/>
    <col min="9" max="9" width="7" customWidth="1"/>
    <col min="12" max="12" width="12.28515625" customWidth="1"/>
    <col min="13" max="14" width="12.7109375" customWidth="1"/>
  </cols>
  <sheetData>
    <row r="1" spans="1:14" ht="18.75" x14ac:dyDescent="0.3">
      <c r="H1" s="22" t="s">
        <v>16</v>
      </c>
      <c r="I1" s="22"/>
      <c r="J1" s="22"/>
      <c r="K1" s="22"/>
      <c r="L1" s="22"/>
      <c r="M1" s="22"/>
      <c r="N1" s="22"/>
    </row>
    <row r="2" spans="1:14" ht="18.75" x14ac:dyDescent="0.3">
      <c r="H2" s="22" t="s">
        <v>17</v>
      </c>
      <c r="I2" s="22"/>
      <c r="J2" s="22"/>
      <c r="K2" s="22"/>
      <c r="L2" s="22"/>
      <c r="M2" s="22"/>
      <c r="N2" s="22"/>
    </row>
    <row r="3" spans="1:14" ht="18.75" x14ac:dyDescent="0.3">
      <c r="H3" s="22" t="s">
        <v>18</v>
      </c>
      <c r="I3" s="22"/>
      <c r="J3" s="22"/>
      <c r="K3" s="22"/>
      <c r="L3" s="22"/>
      <c r="M3" s="22"/>
      <c r="N3" s="22"/>
    </row>
    <row r="4" spans="1:14" ht="18.75" x14ac:dyDescent="0.3">
      <c r="H4" s="22" t="s">
        <v>19</v>
      </c>
      <c r="I4" s="22"/>
      <c r="J4" s="22"/>
      <c r="K4" s="22"/>
      <c r="L4" s="22"/>
      <c r="M4" s="22"/>
      <c r="N4" s="22"/>
    </row>
    <row r="5" spans="1:14" ht="18.75" x14ac:dyDescent="0.3">
      <c r="H5" s="22" t="s">
        <v>20</v>
      </c>
      <c r="I5" s="22"/>
      <c r="J5" s="22"/>
      <c r="K5" s="22"/>
      <c r="L5" s="22"/>
      <c r="M5" s="22"/>
      <c r="N5" s="22"/>
    </row>
    <row r="7" spans="1:14" ht="18.75" x14ac:dyDescent="0.3">
      <c r="A7" s="23" t="s">
        <v>21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9" spans="1:14" x14ac:dyDescent="0.25">
      <c r="A9" s="24" t="s">
        <v>0</v>
      </c>
      <c r="B9" s="27" t="s">
        <v>1</v>
      </c>
      <c r="C9" s="28" t="s">
        <v>2</v>
      </c>
      <c r="D9" s="28" t="s">
        <v>3</v>
      </c>
      <c r="E9" s="27" t="s">
        <v>4</v>
      </c>
      <c r="F9" s="27"/>
      <c r="G9" s="27"/>
      <c r="H9" s="27"/>
      <c r="I9" s="27"/>
      <c r="J9" s="27" t="s">
        <v>5</v>
      </c>
      <c r="K9" s="27"/>
      <c r="L9" s="27"/>
      <c r="M9" s="27"/>
      <c r="N9" s="27"/>
    </row>
    <row r="10" spans="1:14" ht="60.75" customHeight="1" x14ac:dyDescent="0.25">
      <c r="A10" s="25"/>
      <c r="B10" s="27"/>
      <c r="C10" s="28"/>
      <c r="D10" s="28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1" t="s">
        <v>6</v>
      </c>
      <c r="K10" s="1" t="s">
        <v>7</v>
      </c>
      <c r="L10" s="1" t="s">
        <v>8</v>
      </c>
      <c r="M10" s="1" t="s">
        <v>9</v>
      </c>
      <c r="N10" s="1" t="s">
        <v>10</v>
      </c>
    </row>
    <row r="11" spans="1:14" x14ac:dyDescent="0.25">
      <c r="A11" s="26"/>
      <c r="B11" s="27"/>
      <c r="C11" s="2" t="s">
        <v>11</v>
      </c>
      <c r="D11" s="3" t="s">
        <v>12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" t="s">
        <v>14</v>
      </c>
      <c r="K11" s="3" t="s">
        <v>14</v>
      </c>
      <c r="L11" s="3" t="s">
        <v>14</v>
      </c>
      <c r="M11" s="3" t="s">
        <v>14</v>
      </c>
      <c r="N11" s="3" t="s">
        <v>14</v>
      </c>
    </row>
    <row r="12" spans="1:14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</row>
    <row r="13" spans="1:14" x14ac:dyDescent="0.25">
      <c r="A13" s="29" t="s">
        <v>22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</row>
    <row r="14" spans="1:14" ht="33.75" x14ac:dyDescent="0.25">
      <c r="A14" s="5">
        <v>1</v>
      </c>
      <c r="B14" s="6" t="s">
        <v>15</v>
      </c>
      <c r="C14" s="32">
        <v>11376.2</v>
      </c>
      <c r="D14" s="5">
        <v>452</v>
      </c>
      <c r="E14" s="5">
        <v>0</v>
      </c>
      <c r="F14" s="5">
        <v>0</v>
      </c>
      <c r="G14" s="7">
        <v>0</v>
      </c>
      <c r="H14" s="7">
        <v>11</v>
      </c>
      <c r="I14" s="9">
        <v>11</v>
      </c>
      <c r="J14" s="8">
        <v>0</v>
      </c>
      <c r="K14" s="8">
        <v>0</v>
      </c>
      <c r="L14" s="8">
        <v>0</v>
      </c>
      <c r="M14" s="8">
        <v>15000000</v>
      </c>
      <c r="N14" s="8">
        <f>SUM(L14:M14)</f>
        <v>15000000</v>
      </c>
    </row>
    <row r="15" spans="1:14" ht="48" customHeight="1" x14ac:dyDescent="0.25">
      <c r="A15" s="20" t="s">
        <v>23</v>
      </c>
      <c r="B15" s="21"/>
      <c r="C15" s="33">
        <f t="shared" ref="C15:D15" si="0">SUM(C14)</f>
        <v>11376.2</v>
      </c>
      <c r="D15" s="10">
        <f t="shared" si="0"/>
        <v>452</v>
      </c>
      <c r="E15" s="10">
        <f t="shared" ref="E15:N15" si="1">SUM(E14)</f>
        <v>0</v>
      </c>
      <c r="F15" s="10">
        <f t="shared" si="1"/>
        <v>0</v>
      </c>
      <c r="G15" s="11">
        <v>0</v>
      </c>
      <c r="H15" s="11">
        <v>11</v>
      </c>
      <c r="I15" s="10">
        <f t="shared" si="1"/>
        <v>11</v>
      </c>
      <c r="J15" s="12">
        <f t="shared" si="1"/>
        <v>0</v>
      </c>
      <c r="K15" s="12">
        <f t="shared" si="1"/>
        <v>0</v>
      </c>
      <c r="L15" s="12">
        <f t="shared" si="1"/>
        <v>0</v>
      </c>
      <c r="M15" s="12">
        <f t="shared" si="1"/>
        <v>15000000</v>
      </c>
      <c r="N15" s="12">
        <f t="shared" si="1"/>
        <v>15000000</v>
      </c>
    </row>
    <row r="16" spans="1:14" x14ac:dyDescent="0.25">
      <c r="A16" s="17" t="s">
        <v>24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</row>
    <row r="17" spans="1:14" ht="33.75" x14ac:dyDescent="0.25">
      <c r="A17" s="13">
        <v>1</v>
      </c>
      <c r="B17" s="6" t="s">
        <v>15</v>
      </c>
      <c r="C17" s="13">
        <v>7482</v>
      </c>
      <c r="D17" s="13">
        <v>222</v>
      </c>
      <c r="E17" s="13">
        <v>0</v>
      </c>
      <c r="F17" s="13">
        <v>0</v>
      </c>
      <c r="G17" s="13">
        <v>1</v>
      </c>
      <c r="H17" s="13">
        <v>1</v>
      </c>
      <c r="I17" s="13">
        <v>2</v>
      </c>
      <c r="J17" s="8">
        <v>0</v>
      </c>
      <c r="K17" s="8">
        <v>0</v>
      </c>
      <c r="L17" s="13">
        <v>707000</v>
      </c>
      <c r="M17" s="13">
        <v>1909834</v>
      </c>
      <c r="N17" s="13">
        <f>SUM(L17:M17)</f>
        <v>2616834</v>
      </c>
    </row>
    <row r="18" spans="1:14" ht="57.75" customHeight="1" x14ac:dyDescent="0.25">
      <c r="A18" s="20" t="s">
        <v>25</v>
      </c>
      <c r="B18" s="21"/>
      <c r="C18" s="14">
        <f t="shared" ref="C18:N18" si="2">SUM(C17)</f>
        <v>7482</v>
      </c>
      <c r="D18" s="14">
        <f t="shared" si="2"/>
        <v>222</v>
      </c>
      <c r="E18" s="14">
        <f t="shared" si="2"/>
        <v>0</v>
      </c>
      <c r="F18" s="14">
        <f t="shared" si="2"/>
        <v>0</v>
      </c>
      <c r="G18" s="14">
        <f t="shared" si="2"/>
        <v>1</v>
      </c>
      <c r="H18" s="14">
        <f t="shared" si="2"/>
        <v>1</v>
      </c>
      <c r="I18" s="14">
        <f t="shared" si="2"/>
        <v>2</v>
      </c>
      <c r="J18" s="15">
        <f t="shared" si="2"/>
        <v>0</v>
      </c>
      <c r="K18" s="15">
        <f t="shared" si="2"/>
        <v>0</v>
      </c>
      <c r="L18" s="14">
        <f t="shared" si="2"/>
        <v>707000</v>
      </c>
      <c r="M18" s="14">
        <f t="shared" si="2"/>
        <v>1909834</v>
      </c>
      <c r="N18" s="14">
        <f t="shared" si="2"/>
        <v>2616834</v>
      </c>
    </row>
    <row r="19" spans="1:14" x14ac:dyDescent="0.25">
      <c r="A19" s="17" t="s">
        <v>26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</row>
    <row r="20" spans="1:14" ht="33.75" x14ac:dyDescent="0.25">
      <c r="A20" s="13">
        <v>1</v>
      </c>
      <c r="B20" s="6" t="s">
        <v>15</v>
      </c>
      <c r="C20" s="13">
        <v>3824.54</v>
      </c>
      <c r="D20" s="13">
        <v>146</v>
      </c>
      <c r="E20" s="13">
        <v>0</v>
      </c>
      <c r="F20" s="13">
        <v>0</v>
      </c>
      <c r="G20" s="13">
        <v>2</v>
      </c>
      <c r="H20" s="13">
        <v>1</v>
      </c>
      <c r="I20" s="13">
        <v>3</v>
      </c>
      <c r="J20" s="8">
        <v>0</v>
      </c>
      <c r="K20" s="8">
        <v>0</v>
      </c>
      <c r="L20" s="13">
        <v>3406936</v>
      </c>
      <c r="M20" s="13">
        <v>1836618</v>
      </c>
      <c r="N20" s="13">
        <f>SUM(L20:M20)</f>
        <v>5243554</v>
      </c>
    </row>
    <row r="21" spans="1:14" ht="58.5" customHeight="1" x14ac:dyDescent="0.25">
      <c r="A21" s="20" t="s">
        <v>27</v>
      </c>
      <c r="B21" s="21"/>
      <c r="C21" s="14">
        <f t="shared" ref="C21:N21" si="3">SUM(C20)</f>
        <v>3824.54</v>
      </c>
      <c r="D21" s="14">
        <f t="shared" si="3"/>
        <v>146</v>
      </c>
      <c r="E21" s="14">
        <f t="shared" si="3"/>
        <v>0</v>
      </c>
      <c r="F21" s="14">
        <f t="shared" si="3"/>
        <v>0</v>
      </c>
      <c r="G21" s="14">
        <f t="shared" si="3"/>
        <v>2</v>
      </c>
      <c r="H21" s="14">
        <f t="shared" si="3"/>
        <v>1</v>
      </c>
      <c r="I21" s="14">
        <f t="shared" si="3"/>
        <v>3</v>
      </c>
      <c r="J21" s="15">
        <f t="shared" si="3"/>
        <v>0</v>
      </c>
      <c r="K21" s="15">
        <f t="shared" si="3"/>
        <v>0</v>
      </c>
      <c r="L21" s="14">
        <f t="shared" si="3"/>
        <v>3406936</v>
      </c>
      <c r="M21" s="14">
        <f t="shared" si="3"/>
        <v>1836618</v>
      </c>
      <c r="N21" s="14">
        <f t="shared" si="3"/>
        <v>5243554</v>
      </c>
    </row>
    <row r="22" spans="1:14" ht="61.5" customHeight="1" x14ac:dyDescent="0.25">
      <c r="A22" s="20" t="s">
        <v>28</v>
      </c>
      <c r="B22" s="21"/>
      <c r="C22" s="14">
        <f>SUM(C15+C18+C21)</f>
        <v>22682.74</v>
      </c>
      <c r="D22" s="14">
        <f>SUM(D15+D18+D21)</f>
        <v>820</v>
      </c>
      <c r="E22" s="14">
        <f>SUM(E21)</f>
        <v>0</v>
      </c>
      <c r="F22" s="14">
        <f>SUM(F21)</f>
        <v>0</v>
      </c>
      <c r="G22" s="16">
        <f>SUM(G15+G18+G21)</f>
        <v>3</v>
      </c>
      <c r="H22" s="16">
        <f>SUM(H15+H18+H21)</f>
        <v>13</v>
      </c>
      <c r="I22" s="14">
        <f>SUM(I15+I18+I21)</f>
        <v>16</v>
      </c>
      <c r="J22" s="15">
        <f>SUM(J21)</f>
        <v>0</v>
      </c>
      <c r="K22" s="15">
        <f>SUM(K21)</f>
        <v>0</v>
      </c>
      <c r="L22" s="15">
        <f>SUM(L15+L18+L21)</f>
        <v>4113936</v>
      </c>
      <c r="M22" s="15">
        <f>SUM(M15+M18+M21)</f>
        <v>18746452</v>
      </c>
      <c r="N22" s="15">
        <f>SUM(N15+N18+N21)</f>
        <v>22860388</v>
      </c>
    </row>
    <row r="23" spans="1:14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</sheetData>
  <mergeCells count="19">
    <mergeCell ref="A15:B15"/>
    <mergeCell ref="A7:N7"/>
    <mergeCell ref="A9:A11"/>
    <mergeCell ref="B9:B11"/>
    <mergeCell ref="C9:C10"/>
    <mergeCell ref="D9:D10"/>
    <mergeCell ref="E9:I9"/>
    <mergeCell ref="J9:N9"/>
    <mergeCell ref="A13:N13"/>
    <mergeCell ref="H1:N1"/>
    <mergeCell ref="H2:N2"/>
    <mergeCell ref="H3:N3"/>
    <mergeCell ref="H4:N4"/>
    <mergeCell ref="H5:N5"/>
    <mergeCell ref="A16:N16"/>
    <mergeCell ref="A18:B18"/>
    <mergeCell ref="A19:N19"/>
    <mergeCell ref="A21:B21"/>
    <mergeCell ref="A22:B2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2014-06-16T09:06:48Z</dcterms:modified>
</cp:coreProperties>
</file>