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расходов'!$15:$16</definedName>
    <definedName name="LAST_CELL" localSheetId="0">'Роспись расходов'!$G$63</definedName>
  </definedNames>
  <calcPr calcId="125725"/>
</workbook>
</file>

<file path=xl/calcChain.xml><?xml version="1.0" encoding="utf-8"?>
<calcChain xmlns="http://schemas.openxmlformats.org/spreadsheetml/2006/main">
  <c r="D61" i="1"/>
  <c r="D53" l="1"/>
  <c r="D18"/>
  <c r="D44" l="1"/>
  <c r="D50" l="1"/>
  <c r="D17" l="1"/>
  <c r="D37"/>
</calcChain>
</file>

<file path=xl/sharedStrings.xml><?xml version="1.0" encoding="utf-8"?>
<sst xmlns="http://schemas.openxmlformats.org/spreadsheetml/2006/main" count="144" uniqueCount="75">
  <si>
    <t>Наименование показателя</t>
  </si>
  <si>
    <t>Раздел</t>
  </si>
  <si>
    <t>Подраздел</t>
  </si>
  <si>
    <t>ВСЕГО: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</si>
  <si>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</si>
  <si>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</si>
  <si>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</si>
  <si>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</si>
  <si>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</si>
  <si>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</si>
  <si>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</si>
  <si>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</si>
  <si>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</si>
  <si>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</si>
  <si>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</si>
  <si>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</si>
  <si>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</si>
  <si>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</si>
  <si>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</si>
  <si>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</si>
  <si>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</si>
  <si>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</si>
  <si>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</si>
  <si>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</si>
  <si>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</si>
  <si>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</si>
  <si>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</si>
  <si>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</si>
  <si>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</si>
  <si>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</si>
  <si>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</si>
  <si>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</si>
  <si>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</si>
  <si>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</si>
  <si>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</si>
  <si>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</si>
  <si>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</si>
  <si>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</si>
  <si>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</si>
  <si>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</si>
  <si>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</si>
  <si>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</si>
  <si>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</si>
  <si>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</si>
  <si>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</si>
  <si>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</si>
  <si>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</si>
  <si>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</si>
  <si>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</si>
  <si>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</si>
  <si>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</si>
  <si>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</si>
  <si>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</si>
  <si>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</si>
  <si>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</si>
  <si>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</si>
  <si>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</si>
  <si>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</si>
  <si>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</si>
  <si>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</si>
  <si>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</si>
  <si>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</si>
  <si>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</si>
  <si>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</si>
  <si>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к решению Собрания депутатов</t>
  </si>
  <si>
    <t>Увельского муниципального района</t>
  </si>
  <si>
    <t>Приложение 7</t>
  </si>
  <si>
    <t>(тыс.рублей)</t>
  </si>
  <si>
    <t>Приложение 5</t>
  </si>
  <si>
    <t>2021год</t>
  </si>
  <si>
    <t>2022год</t>
  </si>
  <si>
    <t>"О бюджете Увельского муниципального района                                                                                                                                                                                            на  2021год и на плановый период 2022 и 2023годов"</t>
  </si>
  <si>
    <t>от_______________2021год №____</t>
  </si>
  <si>
    <t>2023год</t>
  </si>
  <si>
    <t>Распределение бюджетных ассигнований по разделам и подразделам классификации расходов бюджета на 2021год и на плановый период 2022 и 2023годов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</si>
</sst>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8"/>
      <name val="Arial"/>
    </font>
    <font>
      <sz val="8"/>
      <name val="Arial"/>
    </font>
    <font>
      <b/>
      <i/>
      <sz val="8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 vertical="top" wrapText="1"/>
    </xf>
    <xf numFmtId="4" fontId="2" fillId="0" borderId="5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top" wrapText="1"/>
    </xf>
    <xf numFmtId="4" fontId="2" fillId="2" borderId="5" xfId="0" applyNumberFormat="1" applyFont="1" applyFill="1" applyBorder="1" applyAlignment="1" applyProtection="1">
      <alignment horizontal="right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49" fontId="2" fillId="2" borderId="4" xfId="0" applyNumberFormat="1" applyFont="1" applyFill="1" applyBorder="1" applyAlignment="1" applyProtection="1">
      <alignment horizontal="center" vertical="top" wrapText="1"/>
    </xf>
    <xf numFmtId="4" fontId="2" fillId="0" borderId="6" xfId="0" applyNumberFormat="1" applyFont="1" applyFill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right" vertic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Normal="100" workbookViewId="0">
      <selection activeCell="J19" sqref="J19"/>
    </sheetView>
  </sheetViews>
  <sheetFormatPr defaultRowHeight="12.75" customHeight="1"/>
  <cols>
    <col min="1" max="1" width="40.7109375" customWidth="1"/>
    <col min="2" max="2" width="4.140625" customWidth="1"/>
    <col min="3" max="3" width="7.5703125" customWidth="1"/>
    <col min="4" max="4" width="12.5703125" customWidth="1"/>
    <col min="5" max="5" width="11.28515625" customWidth="1"/>
    <col min="6" max="6" width="11.85546875" customWidth="1"/>
    <col min="7" max="7" width="0.140625" customWidth="1"/>
    <col min="8" max="8" width="16" hidden="1" customWidth="1"/>
    <col min="9" max="9" width="15.7109375" customWidth="1"/>
  </cols>
  <sheetData>
    <row r="1" spans="1:6" s="5" customFormat="1" ht="15.75">
      <c r="A1" s="15"/>
      <c r="B1" s="16"/>
      <c r="C1" s="23" t="s">
        <v>68</v>
      </c>
      <c r="D1" s="23"/>
      <c r="E1" s="23"/>
      <c r="F1" s="23"/>
    </row>
    <row r="2" spans="1:6" s="5" customFormat="1" ht="15.75">
      <c r="A2" s="15"/>
      <c r="B2" s="24" t="s">
        <v>64</v>
      </c>
      <c r="C2" s="24"/>
      <c r="D2" s="24"/>
      <c r="E2" s="24"/>
      <c r="F2" s="24"/>
    </row>
    <row r="3" spans="1:6" s="5" customFormat="1" ht="12.75" customHeight="1">
      <c r="A3" s="24" t="s">
        <v>65</v>
      </c>
      <c r="B3" s="24"/>
      <c r="C3" s="24"/>
      <c r="D3" s="24"/>
      <c r="E3" s="24"/>
      <c r="F3" s="24"/>
    </row>
    <row r="4" spans="1:6" s="5" customFormat="1" ht="19.899999999999999" customHeight="1">
      <c r="A4" s="25" t="s">
        <v>72</v>
      </c>
      <c r="B4" s="25"/>
      <c r="C4" s="25"/>
      <c r="D4" s="25"/>
      <c r="E4" s="25"/>
      <c r="F4" s="25"/>
    </row>
    <row r="5" spans="1:6" s="5" customFormat="1" ht="7.5" customHeight="1">
      <c r="A5" s="15"/>
      <c r="B5" s="15"/>
      <c r="C5" s="15"/>
      <c r="D5" s="15"/>
      <c r="E5" s="17"/>
      <c r="F5" s="15"/>
    </row>
    <row r="6" spans="1:6" s="5" customFormat="1" ht="15.75">
      <c r="A6" s="15"/>
      <c r="B6" s="16"/>
      <c r="C6" s="23" t="s">
        <v>66</v>
      </c>
      <c r="D6" s="23"/>
      <c r="E6" s="23"/>
      <c r="F6" s="23"/>
    </row>
    <row r="7" spans="1:6" s="5" customFormat="1" ht="15.75">
      <c r="A7" s="15"/>
      <c r="B7" s="24" t="s">
        <v>64</v>
      </c>
      <c r="C7" s="24"/>
      <c r="D7" s="24"/>
      <c r="E7" s="24"/>
      <c r="F7" s="24"/>
    </row>
    <row r="8" spans="1:6" s="5" customFormat="1" ht="12.75" customHeight="1">
      <c r="A8" s="24" t="s">
        <v>65</v>
      </c>
      <c r="B8" s="24"/>
      <c r="C8" s="24"/>
      <c r="D8" s="24"/>
      <c r="E8" s="24"/>
      <c r="F8" s="24"/>
    </row>
    <row r="9" spans="1:6" s="5" customFormat="1" ht="36.75" customHeight="1">
      <c r="A9" s="30" t="s">
        <v>71</v>
      </c>
      <c r="B9" s="30"/>
      <c r="C9" s="30"/>
      <c r="D9" s="30"/>
      <c r="E9" s="30"/>
      <c r="F9" s="30"/>
    </row>
    <row r="10" spans="1:6" s="6" customFormat="1">
      <c r="B10" s="7"/>
      <c r="C10" s="7"/>
      <c r="D10" s="7"/>
    </row>
    <row r="11" spans="1:6" s="6" customFormat="1" ht="15.75" customHeight="1">
      <c r="A11" s="31" t="s">
        <v>74</v>
      </c>
      <c r="B11" s="31"/>
      <c r="C11" s="31"/>
      <c r="D11" s="31"/>
      <c r="E11" s="31"/>
      <c r="F11" s="31"/>
    </row>
    <row r="12" spans="1:6" s="6" customFormat="1" ht="16.5" customHeight="1">
      <c r="A12" s="31"/>
      <c r="B12" s="31"/>
      <c r="C12" s="31"/>
      <c r="D12" s="31"/>
      <c r="E12" s="31"/>
      <c r="F12" s="31"/>
    </row>
    <row r="13" spans="1:6" s="6" customFormat="1" ht="6.75" customHeight="1">
      <c r="A13" s="8"/>
      <c r="B13" s="8"/>
      <c r="C13" s="8"/>
      <c r="D13" s="8"/>
    </row>
    <row r="14" spans="1:6" s="6" customFormat="1" ht="19.5" customHeight="1">
      <c r="A14" s="8"/>
      <c r="B14" s="8"/>
      <c r="C14" s="8"/>
      <c r="D14" s="32" t="s">
        <v>67</v>
      </c>
      <c r="E14" s="32"/>
      <c r="F14" s="32"/>
    </row>
    <row r="15" spans="1:6" s="6" customFormat="1">
      <c r="A15" s="26" t="s">
        <v>0</v>
      </c>
      <c r="B15" s="33" t="s">
        <v>1</v>
      </c>
      <c r="C15" s="33" t="s">
        <v>2</v>
      </c>
      <c r="D15" s="26" t="s">
        <v>69</v>
      </c>
      <c r="E15" s="28" t="s">
        <v>70</v>
      </c>
      <c r="F15" s="29" t="s">
        <v>73</v>
      </c>
    </row>
    <row r="16" spans="1:6" s="6" customFormat="1" ht="26.25" customHeight="1">
      <c r="A16" s="27"/>
      <c r="B16" s="33"/>
      <c r="C16" s="33"/>
      <c r="D16" s="27"/>
      <c r="E16" s="28"/>
      <c r="F16" s="29"/>
    </row>
    <row r="17" spans="1:9">
      <c r="A17" s="1" t="s">
        <v>3</v>
      </c>
      <c r="B17" s="2"/>
      <c r="C17" s="2"/>
      <c r="D17" s="11">
        <f>D18+D26+D28+D31+D37+D42+D44+D50+D53+D58+D61</f>
        <v>1631439.3199999998</v>
      </c>
      <c r="E17" s="11">
        <v>1378510.2</v>
      </c>
      <c r="F17" s="11">
        <v>1424279.3</v>
      </c>
      <c r="G17" s="14"/>
      <c r="H17" s="14"/>
      <c r="I17" s="14"/>
    </row>
    <row r="18" spans="1:9">
      <c r="A18" s="3" t="s">
        <v>4</v>
      </c>
      <c r="B18" s="4" t="s">
        <v>5</v>
      </c>
      <c r="C18" s="4"/>
      <c r="D18" s="12">
        <f>D19+D20+D21+D22+D23+D24+D25</f>
        <v>80101.06</v>
      </c>
      <c r="E18" s="12">
        <v>79840.100000000006</v>
      </c>
      <c r="F18" s="12">
        <v>79858.899999999994</v>
      </c>
    </row>
    <row r="19" spans="1:9" ht="33.75">
      <c r="A19" s="9" t="s">
        <v>7</v>
      </c>
      <c r="B19" s="10" t="s">
        <v>5</v>
      </c>
      <c r="C19" s="10" t="s">
        <v>6</v>
      </c>
      <c r="D19" s="13">
        <v>1891.95</v>
      </c>
      <c r="E19" s="13">
        <v>1668.1</v>
      </c>
      <c r="F19" s="13">
        <v>1668.1</v>
      </c>
    </row>
    <row r="20" spans="1:9" ht="45">
      <c r="A20" s="9" t="s">
        <v>9</v>
      </c>
      <c r="B20" s="10" t="s">
        <v>5</v>
      </c>
      <c r="C20" s="10" t="s">
        <v>8</v>
      </c>
      <c r="D20" s="13">
        <v>1329.8</v>
      </c>
      <c r="E20" s="13">
        <v>1329.8</v>
      </c>
      <c r="F20" s="13">
        <v>1329.8</v>
      </c>
    </row>
    <row r="21" spans="1:9" ht="45">
      <c r="A21" s="9" t="s">
        <v>11</v>
      </c>
      <c r="B21" s="10" t="s">
        <v>5</v>
      </c>
      <c r="C21" s="10" t="s">
        <v>10</v>
      </c>
      <c r="D21" s="13">
        <v>38232.449999999997</v>
      </c>
      <c r="E21" s="13">
        <v>46452.82</v>
      </c>
      <c r="F21" s="13">
        <v>46687.72</v>
      </c>
    </row>
    <row r="22" spans="1:9">
      <c r="A22" s="9" t="s">
        <v>13</v>
      </c>
      <c r="B22" s="10" t="s">
        <v>5</v>
      </c>
      <c r="C22" s="10" t="s">
        <v>12</v>
      </c>
      <c r="D22" s="13">
        <v>6.5</v>
      </c>
      <c r="E22" s="13">
        <v>38.5</v>
      </c>
      <c r="F22" s="13">
        <v>2.6</v>
      </c>
    </row>
    <row r="23" spans="1:9" ht="33.75">
      <c r="A23" s="9" t="s">
        <v>15</v>
      </c>
      <c r="B23" s="10" t="s">
        <v>5</v>
      </c>
      <c r="C23" s="10" t="s">
        <v>14</v>
      </c>
      <c r="D23" s="13">
        <v>18137.87</v>
      </c>
      <c r="E23" s="13">
        <v>18804.8</v>
      </c>
      <c r="F23" s="13">
        <v>18622.2</v>
      </c>
    </row>
    <row r="24" spans="1:9">
      <c r="A24" s="9" t="s">
        <v>18</v>
      </c>
      <c r="B24" s="10" t="s">
        <v>5</v>
      </c>
      <c r="C24" s="10" t="s">
        <v>17</v>
      </c>
      <c r="D24" s="13">
        <v>2238.83</v>
      </c>
      <c r="E24" s="13">
        <v>0</v>
      </c>
      <c r="F24" s="13">
        <v>0</v>
      </c>
    </row>
    <row r="25" spans="1:9">
      <c r="A25" s="9" t="s">
        <v>20</v>
      </c>
      <c r="B25" s="10" t="s">
        <v>5</v>
      </c>
      <c r="C25" s="10" t="s">
        <v>19</v>
      </c>
      <c r="D25" s="13">
        <v>18263.66</v>
      </c>
      <c r="E25" s="13">
        <v>11546.08</v>
      </c>
      <c r="F25" s="13">
        <v>11548.48</v>
      </c>
    </row>
    <row r="26" spans="1:9">
      <c r="A26" s="3" t="s">
        <v>21</v>
      </c>
      <c r="B26" s="4" t="s">
        <v>6</v>
      </c>
      <c r="C26" s="4"/>
      <c r="D26" s="12">
        <v>1971.5</v>
      </c>
      <c r="E26" s="12">
        <v>1990.9</v>
      </c>
      <c r="F26" s="12">
        <v>2066</v>
      </c>
    </row>
    <row r="27" spans="1:9">
      <c r="A27" s="9" t="s">
        <v>22</v>
      </c>
      <c r="B27" s="10" t="s">
        <v>6</v>
      </c>
      <c r="C27" s="10" t="s">
        <v>8</v>
      </c>
      <c r="D27" s="13">
        <v>1971.5</v>
      </c>
      <c r="E27" s="13">
        <v>1990.9</v>
      </c>
      <c r="F27" s="13">
        <v>2066</v>
      </c>
    </row>
    <row r="28" spans="1:9" ht="21">
      <c r="A28" s="3" t="s">
        <v>23</v>
      </c>
      <c r="B28" s="4" t="s">
        <v>8</v>
      </c>
      <c r="C28" s="4"/>
      <c r="D28" s="12">
        <v>11510.39</v>
      </c>
      <c r="E28" s="12">
        <v>11167.7</v>
      </c>
      <c r="F28" s="12">
        <v>10859.4</v>
      </c>
    </row>
    <row r="29" spans="1:9">
      <c r="A29" s="9" t="s">
        <v>24</v>
      </c>
      <c r="B29" s="10" t="s">
        <v>8</v>
      </c>
      <c r="C29" s="10" t="s">
        <v>10</v>
      </c>
      <c r="D29" s="13">
        <v>1707.7</v>
      </c>
      <c r="E29" s="13">
        <v>1687.6</v>
      </c>
      <c r="F29" s="13">
        <v>1379.3</v>
      </c>
    </row>
    <row r="30" spans="1:9">
      <c r="A30" s="9" t="s">
        <v>26</v>
      </c>
      <c r="B30" s="10" t="s">
        <v>8</v>
      </c>
      <c r="C30" s="10" t="s">
        <v>25</v>
      </c>
      <c r="D30" s="13">
        <v>9802.69</v>
      </c>
      <c r="E30" s="13">
        <v>9480.1</v>
      </c>
      <c r="F30" s="13">
        <v>9480.1</v>
      </c>
    </row>
    <row r="31" spans="1:9">
      <c r="A31" s="3" t="s">
        <v>27</v>
      </c>
      <c r="B31" s="4" t="s">
        <v>10</v>
      </c>
      <c r="C31" s="4"/>
      <c r="D31" s="12">
        <v>85903.97</v>
      </c>
      <c r="E31" s="12">
        <v>54752.7</v>
      </c>
      <c r="F31" s="12">
        <v>53777.1</v>
      </c>
    </row>
    <row r="32" spans="1:9">
      <c r="A32" s="9" t="s">
        <v>28</v>
      </c>
      <c r="B32" s="10" t="s">
        <v>10</v>
      </c>
      <c r="C32" s="10" t="s">
        <v>5</v>
      </c>
      <c r="D32" s="13">
        <v>370.8</v>
      </c>
      <c r="E32" s="13">
        <v>370.8</v>
      </c>
      <c r="F32" s="13">
        <v>370.8</v>
      </c>
    </row>
    <row r="33" spans="1:6">
      <c r="A33" s="9" t="s">
        <v>29</v>
      </c>
      <c r="B33" s="10" t="s">
        <v>10</v>
      </c>
      <c r="C33" s="10" t="s">
        <v>12</v>
      </c>
      <c r="D33" s="13">
        <v>1472.7</v>
      </c>
      <c r="E33" s="13">
        <v>1312.3</v>
      </c>
      <c r="F33" s="13">
        <v>1355.8</v>
      </c>
    </row>
    <row r="34" spans="1:6">
      <c r="A34" s="9" t="s">
        <v>31</v>
      </c>
      <c r="B34" s="10" t="s">
        <v>10</v>
      </c>
      <c r="C34" s="10" t="s">
        <v>30</v>
      </c>
      <c r="D34" s="13">
        <v>8900.83</v>
      </c>
      <c r="E34" s="13">
        <v>0</v>
      </c>
      <c r="F34" s="13">
        <v>0</v>
      </c>
    </row>
    <row r="35" spans="1:6">
      <c r="A35" s="9" t="s">
        <v>33</v>
      </c>
      <c r="B35" s="10" t="s">
        <v>10</v>
      </c>
      <c r="C35" s="10" t="s">
        <v>32</v>
      </c>
      <c r="D35" s="13">
        <v>70001.919999999998</v>
      </c>
      <c r="E35" s="13">
        <v>48927</v>
      </c>
      <c r="F35" s="13">
        <v>47903.9</v>
      </c>
    </row>
    <row r="36" spans="1:6">
      <c r="A36" s="9" t="s">
        <v>35</v>
      </c>
      <c r="B36" s="10" t="s">
        <v>10</v>
      </c>
      <c r="C36" s="10" t="s">
        <v>34</v>
      </c>
      <c r="D36" s="13">
        <v>5157.71</v>
      </c>
      <c r="E36" s="13">
        <v>4142.6000000000004</v>
      </c>
      <c r="F36" s="13">
        <v>4146.6000000000004</v>
      </c>
    </row>
    <row r="37" spans="1:6">
      <c r="A37" s="3" t="s">
        <v>36</v>
      </c>
      <c r="B37" s="4" t="s">
        <v>12</v>
      </c>
      <c r="C37" s="4"/>
      <c r="D37" s="12">
        <f>D38+D39+D40+D41</f>
        <v>83232.88</v>
      </c>
      <c r="E37" s="12">
        <v>47840.800000000003</v>
      </c>
      <c r="F37" s="12">
        <v>85009.5</v>
      </c>
    </row>
    <row r="38" spans="1:6">
      <c r="A38" s="9" t="s">
        <v>37</v>
      </c>
      <c r="B38" s="10" t="s">
        <v>12</v>
      </c>
      <c r="C38" s="10" t="s">
        <v>5</v>
      </c>
      <c r="D38" s="13">
        <v>474.4</v>
      </c>
      <c r="E38" s="13">
        <v>0</v>
      </c>
      <c r="F38" s="13">
        <v>38680</v>
      </c>
    </row>
    <row r="39" spans="1:6">
      <c r="A39" s="9" t="s">
        <v>38</v>
      </c>
      <c r="B39" s="10" t="s">
        <v>12</v>
      </c>
      <c r="C39" s="10" t="s">
        <v>6</v>
      </c>
      <c r="D39" s="13">
        <v>66443.08</v>
      </c>
      <c r="E39" s="13">
        <v>24840.5</v>
      </c>
      <c r="F39" s="13">
        <v>24840.5</v>
      </c>
    </row>
    <row r="40" spans="1:6">
      <c r="A40" s="9" t="s">
        <v>39</v>
      </c>
      <c r="B40" s="10" t="s">
        <v>12</v>
      </c>
      <c r="C40" s="10" t="s">
        <v>8</v>
      </c>
      <c r="D40" s="13">
        <v>9733.6</v>
      </c>
      <c r="E40" s="13">
        <v>11987.4</v>
      </c>
      <c r="F40" s="13">
        <v>11987.4</v>
      </c>
    </row>
    <row r="41" spans="1:6" ht="22.5">
      <c r="A41" s="9" t="s">
        <v>40</v>
      </c>
      <c r="B41" s="10" t="s">
        <v>12</v>
      </c>
      <c r="C41" s="10" t="s">
        <v>12</v>
      </c>
      <c r="D41" s="13">
        <v>6581.8</v>
      </c>
      <c r="E41" s="13">
        <v>11012.9</v>
      </c>
      <c r="F41" s="13">
        <v>9501.6</v>
      </c>
    </row>
    <row r="42" spans="1:6">
      <c r="A42" s="3" t="s">
        <v>41</v>
      </c>
      <c r="B42" s="4" t="s">
        <v>14</v>
      </c>
      <c r="C42" s="4"/>
      <c r="D42" s="12">
        <v>5362.29</v>
      </c>
      <c r="E42" s="12">
        <v>0</v>
      </c>
      <c r="F42" s="12">
        <v>0</v>
      </c>
    </row>
    <row r="43" spans="1:6" ht="22.5">
      <c r="A43" s="9" t="s">
        <v>42</v>
      </c>
      <c r="B43" s="10" t="s">
        <v>14</v>
      </c>
      <c r="C43" s="10" t="s">
        <v>12</v>
      </c>
      <c r="D43" s="13">
        <v>5362.29</v>
      </c>
      <c r="E43" s="13">
        <v>0</v>
      </c>
      <c r="F43" s="13">
        <v>0</v>
      </c>
    </row>
    <row r="44" spans="1:6">
      <c r="A44" s="3" t="s">
        <v>43</v>
      </c>
      <c r="B44" s="20" t="s">
        <v>16</v>
      </c>
      <c r="C44" s="20"/>
      <c r="D44" s="18">
        <f>D45+D46+D47+D48+D49</f>
        <v>709786.78</v>
      </c>
      <c r="E44" s="12">
        <v>653167.86</v>
      </c>
      <c r="F44" s="12">
        <v>647888.76</v>
      </c>
    </row>
    <row r="45" spans="1:6">
      <c r="A45" s="9" t="s">
        <v>44</v>
      </c>
      <c r="B45" s="21" t="s">
        <v>16</v>
      </c>
      <c r="C45" s="21" t="s">
        <v>5</v>
      </c>
      <c r="D45" s="19">
        <v>232979.66</v>
      </c>
      <c r="E45" s="13">
        <v>208209.4</v>
      </c>
      <c r="F45" s="13">
        <v>208187.1</v>
      </c>
    </row>
    <row r="46" spans="1:6">
      <c r="A46" s="9" t="s">
        <v>45</v>
      </c>
      <c r="B46" s="21" t="s">
        <v>16</v>
      </c>
      <c r="C46" s="21" t="s">
        <v>6</v>
      </c>
      <c r="D46" s="19">
        <v>383576.5</v>
      </c>
      <c r="E46" s="13">
        <v>364790.1</v>
      </c>
      <c r="F46" s="13">
        <v>359478.5</v>
      </c>
    </row>
    <row r="47" spans="1:6">
      <c r="A47" s="9" t="s">
        <v>46</v>
      </c>
      <c r="B47" s="21" t="s">
        <v>16</v>
      </c>
      <c r="C47" s="21" t="s">
        <v>8</v>
      </c>
      <c r="D47" s="19">
        <v>55441.85</v>
      </c>
      <c r="E47" s="13">
        <v>45063.66</v>
      </c>
      <c r="F47" s="13">
        <v>45118.46</v>
      </c>
    </row>
    <row r="48" spans="1:6">
      <c r="A48" s="9" t="s">
        <v>47</v>
      </c>
      <c r="B48" s="21" t="s">
        <v>16</v>
      </c>
      <c r="C48" s="21" t="s">
        <v>16</v>
      </c>
      <c r="D48" s="19">
        <v>17818.18</v>
      </c>
      <c r="E48" s="13">
        <v>16089</v>
      </c>
      <c r="F48" s="13">
        <v>16089</v>
      </c>
    </row>
    <row r="49" spans="1:8">
      <c r="A49" s="9" t="s">
        <v>48</v>
      </c>
      <c r="B49" s="21" t="s">
        <v>16</v>
      </c>
      <c r="C49" s="21" t="s">
        <v>32</v>
      </c>
      <c r="D49" s="19">
        <v>19970.59</v>
      </c>
      <c r="E49" s="13">
        <v>19015.7</v>
      </c>
      <c r="F49" s="13">
        <v>19015.7</v>
      </c>
    </row>
    <row r="50" spans="1:8">
      <c r="A50" s="3" t="s">
        <v>49</v>
      </c>
      <c r="B50" s="4" t="s">
        <v>30</v>
      </c>
      <c r="C50" s="4"/>
      <c r="D50" s="18">
        <f>D51+D52</f>
        <v>154350.84</v>
      </c>
      <c r="E50" s="12">
        <v>58369.14</v>
      </c>
      <c r="F50" s="12">
        <v>62708.14</v>
      </c>
    </row>
    <row r="51" spans="1:8">
      <c r="A51" s="9" t="s">
        <v>50</v>
      </c>
      <c r="B51" s="10" t="s">
        <v>30</v>
      </c>
      <c r="C51" s="10" t="s">
        <v>5</v>
      </c>
      <c r="D51" s="19">
        <v>149760</v>
      </c>
      <c r="E51" s="13">
        <v>54029.94</v>
      </c>
      <c r="F51" s="13">
        <v>58368.94</v>
      </c>
    </row>
    <row r="52" spans="1:8" ht="22.5">
      <c r="A52" s="9" t="s">
        <v>51</v>
      </c>
      <c r="B52" s="10" t="s">
        <v>30</v>
      </c>
      <c r="C52" s="10" t="s">
        <v>10</v>
      </c>
      <c r="D52" s="19">
        <v>4590.84</v>
      </c>
      <c r="E52" s="13">
        <v>4339.2</v>
      </c>
      <c r="F52" s="13">
        <v>4339.2</v>
      </c>
    </row>
    <row r="53" spans="1:8">
      <c r="A53" s="3" t="s">
        <v>52</v>
      </c>
      <c r="B53" s="4" t="s">
        <v>25</v>
      </c>
      <c r="C53" s="4"/>
      <c r="D53" s="18">
        <f>D54+D55+D56+D57</f>
        <v>317242.68</v>
      </c>
      <c r="E53" s="12">
        <v>304775</v>
      </c>
      <c r="F53" s="12">
        <v>314482.90000000002</v>
      </c>
    </row>
    <row r="54" spans="1:8">
      <c r="A54" s="9" t="s">
        <v>53</v>
      </c>
      <c r="B54" s="10" t="s">
        <v>25</v>
      </c>
      <c r="C54" s="10" t="s">
        <v>6</v>
      </c>
      <c r="D54" s="19">
        <v>80200.39</v>
      </c>
      <c r="E54" s="13">
        <v>80267.199999999997</v>
      </c>
      <c r="F54" s="13">
        <v>80349</v>
      </c>
    </row>
    <row r="55" spans="1:8">
      <c r="A55" s="9" t="s">
        <v>54</v>
      </c>
      <c r="B55" s="10" t="s">
        <v>25</v>
      </c>
      <c r="C55" s="10" t="s">
        <v>8</v>
      </c>
      <c r="D55" s="19">
        <v>150318.91</v>
      </c>
      <c r="E55" s="13">
        <v>140443.1</v>
      </c>
      <c r="F55" s="13">
        <v>148736.9</v>
      </c>
    </row>
    <row r="56" spans="1:8">
      <c r="A56" s="9" t="s">
        <v>55</v>
      </c>
      <c r="B56" s="10" t="s">
        <v>25</v>
      </c>
      <c r="C56" s="10" t="s">
        <v>10</v>
      </c>
      <c r="D56" s="19">
        <v>73928.789999999994</v>
      </c>
      <c r="E56" s="13">
        <v>72121.399999999994</v>
      </c>
      <c r="F56" s="13">
        <v>73453.7</v>
      </c>
    </row>
    <row r="57" spans="1:8">
      <c r="A57" s="9" t="s">
        <v>56</v>
      </c>
      <c r="B57" s="10" t="s">
        <v>25</v>
      </c>
      <c r="C57" s="10" t="s">
        <v>14</v>
      </c>
      <c r="D57" s="19">
        <v>12794.59</v>
      </c>
      <c r="E57" s="13">
        <v>11943.3</v>
      </c>
      <c r="F57" s="13">
        <v>11943.3</v>
      </c>
    </row>
    <row r="58" spans="1:8">
      <c r="A58" s="3" t="s">
        <v>57</v>
      </c>
      <c r="B58" s="4" t="s">
        <v>17</v>
      </c>
      <c r="C58" s="4"/>
      <c r="D58" s="12">
        <v>64675.92</v>
      </c>
      <c r="E58" s="12">
        <v>61565.1</v>
      </c>
      <c r="F58" s="12">
        <v>62683</v>
      </c>
    </row>
    <row r="59" spans="1:8">
      <c r="A59" s="9" t="s">
        <v>58</v>
      </c>
      <c r="B59" s="10" t="s">
        <v>17</v>
      </c>
      <c r="C59" s="10" t="s">
        <v>5</v>
      </c>
      <c r="D59" s="13">
        <v>40899.18</v>
      </c>
      <c r="E59" s="13">
        <v>38986</v>
      </c>
      <c r="F59" s="13">
        <v>39263.4</v>
      </c>
    </row>
    <row r="60" spans="1:8">
      <c r="A60" s="9" t="s">
        <v>59</v>
      </c>
      <c r="B60" s="10" t="s">
        <v>17</v>
      </c>
      <c r="C60" s="10" t="s">
        <v>6</v>
      </c>
      <c r="D60" s="13">
        <v>23776.74</v>
      </c>
      <c r="E60" s="13">
        <v>22579.1</v>
      </c>
      <c r="F60" s="13">
        <v>23419.599999999999</v>
      </c>
    </row>
    <row r="61" spans="1:8" ht="31.5">
      <c r="A61" s="3" t="s">
        <v>60</v>
      </c>
      <c r="B61" s="4" t="s">
        <v>61</v>
      </c>
      <c r="C61" s="4"/>
      <c r="D61" s="12">
        <f>D62+D63</f>
        <v>117301.01000000001</v>
      </c>
      <c r="E61" s="12">
        <v>105040.9</v>
      </c>
      <c r="F61" s="12">
        <v>104945.60000000001</v>
      </c>
    </row>
    <row r="62" spans="1:8" ht="33.75">
      <c r="A62" s="9" t="s">
        <v>62</v>
      </c>
      <c r="B62" s="10" t="s">
        <v>61</v>
      </c>
      <c r="C62" s="10" t="s">
        <v>5</v>
      </c>
      <c r="D62" s="13">
        <v>21918.9</v>
      </c>
      <c r="E62" s="13">
        <v>17535.099999999999</v>
      </c>
      <c r="F62" s="13">
        <v>17535.099999999999</v>
      </c>
    </row>
    <row r="63" spans="1:8" ht="22.5">
      <c r="A63" s="9" t="s">
        <v>63</v>
      </c>
      <c r="B63" s="10" t="s">
        <v>61</v>
      </c>
      <c r="C63" s="10" t="s">
        <v>8</v>
      </c>
      <c r="D63" s="13">
        <v>95382.11</v>
      </c>
      <c r="E63" s="13">
        <v>87505.8</v>
      </c>
      <c r="F63" s="13">
        <v>87410.5</v>
      </c>
      <c r="H63" s="22"/>
    </row>
    <row r="64" spans="1:8" ht="12.75" customHeight="1">
      <c r="H64" s="14"/>
    </row>
  </sheetData>
  <mergeCells count="16">
    <mergeCell ref="B7:F7"/>
    <mergeCell ref="A15:A16"/>
    <mergeCell ref="D15:D16"/>
    <mergeCell ref="E15:E16"/>
    <mergeCell ref="F15:F16"/>
    <mergeCell ref="A8:F8"/>
    <mergeCell ref="A9:F9"/>
    <mergeCell ref="A11:F12"/>
    <mergeCell ref="D14:F14"/>
    <mergeCell ref="B15:B16"/>
    <mergeCell ref="C15:C16"/>
    <mergeCell ref="C1:F1"/>
    <mergeCell ref="B2:F2"/>
    <mergeCell ref="A3:F3"/>
    <mergeCell ref="A4:F4"/>
    <mergeCell ref="C6:F6"/>
  </mergeCells>
  <pageMargins left="0.98425196850393704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Михайловна Володина</dc:creator>
  <dc:description>POI HSSF rep:2.49.0.179</dc:description>
  <cp:lastModifiedBy>Пользователь Windows</cp:lastModifiedBy>
  <cp:lastPrinted>2021-11-16T03:30:37Z</cp:lastPrinted>
  <dcterms:created xsi:type="dcterms:W3CDTF">2020-03-13T09:08:53Z</dcterms:created>
  <dcterms:modified xsi:type="dcterms:W3CDTF">2021-11-16T03:30:42Z</dcterms:modified>
</cp:coreProperties>
</file>