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27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<sst xmlns="http://schemas.openxmlformats.org/spreadsheetml/2006/main" count="37" uniqueCount="32">
  <si>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Наименование</t>
  </si>
  <si>
    <t>Сумма, руб</t>
  </si>
  <si>
    <t>Итого</t>
  </si>
  <si>
    <t>Обоснование цены контракта</t>
  </si>
  <si>
    <t>очистка автобусных остановок от плотного снега и льда</t>
  </si>
  <si>
    <t>удаление наледи вручную с тротуаров автомобильного моста (63.2м)</t>
  </si>
  <si>
    <t>подсыпка проезжей части дорог и тротуаров</t>
  </si>
  <si>
    <t>очистка тротуаров большого моста от снега толщиной 0.15м</t>
  </si>
  <si>
    <t>очистка лестниц и маленьких мостов от плотного снега и льда</t>
  </si>
  <si>
    <t>Объем работ</t>
  </si>
  <si>
    <t>ед.изм.</t>
  </si>
  <si>
    <t>1 км</t>
  </si>
  <si>
    <t>1 остановка</t>
  </si>
  <si>
    <t>1 м3</t>
  </si>
  <si>
    <t>1 мост</t>
  </si>
  <si>
    <t>Количество очисток</t>
  </si>
  <si>
    <t>1 мал. лестница, мост</t>
  </si>
  <si>
    <t>№</t>
  </si>
  <si>
    <t>Транспорт для вывоза мусора, в т.ч во время городских субботников</t>
  </si>
  <si>
    <t>Стоимость единицы услуг с учетом НДС</t>
  </si>
  <si>
    <t>очистка дорог от снега, толщиной 0,15м</t>
  </si>
  <si>
    <t>1 маш/час</t>
  </si>
  <si>
    <t>ЗИЛ 433362 КО 431 (мус)</t>
  </si>
  <si>
    <t>Мусоровоз КО 449-13</t>
  </si>
  <si>
    <t>Помывка дорог</t>
  </si>
  <si>
    <t xml:space="preserve">Трактор Т150 </t>
  </si>
  <si>
    <t>Машина МКУ -1 коммунально-уборочная</t>
  </si>
  <si>
    <t>УТВЕРЖДАЮ</t>
  </si>
  <si>
    <t>Глава администрации</t>
  </si>
  <si>
    <t>Симского городского поселения</t>
  </si>
  <si>
    <t>__________________ В.А. Саблуков</t>
  </si>
  <si>
    <t>"____" ____________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</si>
</sst>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" fontId="41" fillId="0" borderId="10" xfId="0" applyNumberFormat="1" applyFont="1" applyBorder="1" applyAlignment="1">
      <alignment horizontal="center" vertical="top" wrapText="1"/>
    </xf>
    <xf numFmtId="1" fontId="41" fillId="0" borderId="10" xfId="0" applyNumberFormat="1" applyFont="1" applyBorder="1" applyAlignment="1">
      <alignment horizontal="center" vertical="top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8515625" style="0" customWidth="1"/>
    <col min="2" max="2" width="32.28125" style="0" customWidth="1"/>
    <col min="3" max="3" width="11.8515625" style="0" customWidth="1"/>
    <col min="4" max="4" width="14.28125" style="0" customWidth="1"/>
    <col min="5" max="5" width="8.8515625" style="0" customWidth="1"/>
    <col min="6" max="6" width="11.8515625" style="0" customWidth="1"/>
    <col min="7" max="7" width="17.421875" style="0" customWidth="1"/>
  </cols>
  <sheetData>
    <row r="1" spans="5:7" ht="15.75">
      <c r="E1" s="21" t="s">
        <v>27</v>
      </c>
      <c r="F1" s="21"/>
      <c r="G1" s="21"/>
    </row>
    <row r="2" spans="5:7" ht="15.75">
      <c r="E2" s="21" t="s">
        <v>28</v>
      </c>
      <c r="F2" s="21"/>
      <c r="G2" s="21"/>
    </row>
    <row r="3" spans="5:7" ht="15.75">
      <c r="E3" s="21" t="s">
        <v>29</v>
      </c>
      <c r="F3" s="21"/>
      <c r="G3" s="21"/>
    </row>
    <row r="4" spans="5:7" ht="15.75">
      <c r="E4" s="21" t="s">
        <v>30</v>
      </c>
      <c r="F4" s="21"/>
      <c r="G4" s="21"/>
    </row>
    <row r="5" spans="5:7" ht="15.75">
      <c r="E5" s="21" t="s">
        <v>31</v>
      </c>
      <c r="F5" s="21"/>
      <c r="G5" s="21"/>
    </row>
    <row r="6" spans="5:7" ht="15">
      <c r="E6" s="20"/>
      <c r="F6" s="20"/>
      <c r="G6" s="20"/>
    </row>
    <row r="7" spans="5:7" ht="15">
      <c r="E7" s="20"/>
      <c r="F7" s="20"/>
      <c r="G7" s="20"/>
    </row>
    <row r="8" spans="2:7" ht="18.75">
      <c r="B8" s="16" t="s">
        <v>3</v>
      </c>
      <c r="C8" s="16"/>
      <c r="D8" s="16"/>
      <c r="E8" s="16"/>
      <c r="F8" s="16"/>
      <c r="G8" s="16"/>
    </row>
    <row r="9" spans="2:3" ht="18.75">
      <c r="B9" s="1"/>
      <c r="C9" s="2"/>
    </row>
    <row r="10" spans="1:7" ht="46.5" customHeight="1">
      <c r="A10" s="12" t="s">
        <v>17</v>
      </c>
      <c r="B10" s="6" t="s">
        <v>0</v>
      </c>
      <c r="C10" s="6" t="s">
        <v>10</v>
      </c>
      <c r="D10" s="6" t="s">
        <v>19</v>
      </c>
      <c r="E10" s="6" t="s">
        <v>9</v>
      </c>
      <c r="F10" s="9" t="s">
        <v>15</v>
      </c>
      <c r="G10" s="6" t="s">
        <v>1</v>
      </c>
    </row>
    <row r="11" spans="1:7" ht="36" customHeight="1">
      <c r="A11" s="13">
        <v>1</v>
      </c>
      <c r="B11" s="7" t="s">
        <v>20</v>
      </c>
      <c r="C11" s="4" t="s">
        <v>11</v>
      </c>
      <c r="D11" s="6">
        <v>1032</v>
      </c>
      <c r="E11" s="6">
        <v>75</v>
      </c>
      <c r="F11" s="11">
        <v>6</v>
      </c>
      <c r="G11" s="6">
        <f>D11*E11*F11</f>
        <v>464400</v>
      </c>
    </row>
    <row r="12" spans="1:7" ht="33.75" customHeight="1">
      <c r="A12" s="13">
        <v>2</v>
      </c>
      <c r="B12" s="7" t="s">
        <v>4</v>
      </c>
      <c r="C12" s="7" t="s">
        <v>12</v>
      </c>
      <c r="D12" s="6">
        <v>523</v>
      </c>
      <c r="E12" s="6">
        <v>13</v>
      </c>
      <c r="F12" s="11">
        <v>4</v>
      </c>
      <c r="G12" s="6">
        <f>D12*E12*F12</f>
        <v>27196</v>
      </c>
    </row>
    <row r="13" spans="1:7" ht="33.75" customHeight="1">
      <c r="A13" s="13">
        <v>3</v>
      </c>
      <c r="B13" s="7" t="s">
        <v>6</v>
      </c>
      <c r="C13" s="7" t="s">
        <v>13</v>
      </c>
      <c r="D13" s="6">
        <v>734</v>
      </c>
      <c r="E13" s="6">
        <v>3</v>
      </c>
      <c r="F13" s="11">
        <v>7</v>
      </c>
      <c r="G13" s="6">
        <f>D13*E13*F13</f>
        <v>15414</v>
      </c>
    </row>
    <row r="14" spans="1:7" ht="33.75" customHeight="1">
      <c r="A14" s="13">
        <v>4</v>
      </c>
      <c r="B14" s="7" t="s">
        <v>7</v>
      </c>
      <c r="C14" s="7" t="s">
        <v>14</v>
      </c>
      <c r="D14" s="6">
        <v>756</v>
      </c>
      <c r="E14" s="6">
        <v>2</v>
      </c>
      <c r="F14" s="10">
        <v>3</v>
      </c>
      <c r="G14" s="6">
        <f>D14*E14*F14</f>
        <v>4536</v>
      </c>
    </row>
    <row r="15" spans="1:7" ht="33.75" customHeight="1">
      <c r="A15" s="13">
        <v>5</v>
      </c>
      <c r="B15" s="7" t="s">
        <v>5</v>
      </c>
      <c r="C15" s="7" t="s">
        <v>14</v>
      </c>
      <c r="D15" s="6">
        <v>3238</v>
      </c>
      <c r="E15" s="6">
        <v>1</v>
      </c>
      <c r="F15" s="10">
        <v>2</v>
      </c>
      <c r="G15" s="6">
        <f>D15*E15*F15</f>
        <v>6476</v>
      </c>
    </row>
    <row r="16" spans="1:7" ht="49.5" customHeight="1">
      <c r="A16" s="13">
        <v>6</v>
      </c>
      <c r="B16" s="7" t="s">
        <v>8</v>
      </c>
      <c r="C16" s="7" t="s">
        <v>16</v>
      </c>
      <c r="D16" s="6">
        <v>669</v>
      </c>
      <c r="E16" s="6">
        <v>8</v>
      </c>
      <c r="F16" s="10">
        <v>4</v>
      </c>
      <c r="G16" s="6">
        <f>D16*E16*F16</f>
        <v>21408</v>
      </c>
    </row>
    <row r="17" spans="1:7" ht="21.75" customHeight="1">
      <c r="A17" s="13">
        <v>7</v>
      </c>
      <c r="B17" s="7" t="s">
        <v>24</v>
      </c>
      <c r="C17" s="7" t="s">
        <v>21</v>
      </c>
      <c r="D17" s="14">
        <f>2429*1.18</f>
        <v>2866.22</v>
      </c>
      <c r="E17" s="14">
        <v>2</v>
      </c>
      <c r="F17" s="15"/>
      <c r="G17" s="14">
        <f>D17*E17</f>
        <v>5732.44</v>
      </c>
    </row>
    <row r="18" spans="1:7" ht="18.75" customHeight="1">
      <c r="A18" s="17" t="s">
        <v>18</v>
      </c>
      <c r="B18" s="18"/>
      <c r="C18" s="18"/>
      <c r="D18" s="19"/>
      <c r="E18" s="14"/>
      <c r="F18" s="15"/>
      <c r="G18" s="14"/>
    </row>
    <row r="19" spans="1:7" ht="20.25" customHeight="1">
      <c r="A19" s="13">
        <v>8</v>
      </c>
      <c r="B19" s="7" t="s">
        <v>22</v>
      </c>
      <c r="C19" s="7" t="s">
        <v>21</v>
      </c>
      <c r="D19" s="14">
        <f>457*1.18</f>
        <v>539.26</v>
      </c>
      <c r="E19" s="14">
        <v>12</v>
      </c>
      <c r="F19" s="15"/>
      <c r="G19" s="14">
        <f>D19*E19</f>
        <v>6471.12</v>
      </c>
    </row>
    <row r="20" spans="1:7" ht="21.75" customHeight="1">
      <c r="A20" s="13">
        <v>9</v>
      </c>
      <c r="B20" s="7" t="s">
        <v>23</v>
      </c>
      <c r="C20" s="7" t="s">
        <v>21</v>
      </c>
      <c r="D20" s="14">
        <f>478.5*1.18</f>
        <v>564.63</v>
      </c>
      <c r="E20" s="14">
        <v>9</v>
      </c>
      <c r="F20" s="15"/>
      <c r="G20" s="14">
        <f>D20*E20</f>
        <v>5081.67</v>
      </c>
    </row>
    <row r="21" spans="1:7" ht="18.75" customHeight="1">
      <c r="A21" s="13">
        <v>10</v>
      </c>
      <c r="B21" s="7" t="s">
        <v>25</v>
      </c>
      <c r="C21" s="7" t="s">
        <v>21</v>
      </c>
      <c r="D21" s="14">
        <f>823*1.18</f>
        <v>971.14</v>
      </c>
      <c r="E21" s="14">
        <v>25</v>
      </c>
      <c r="F21" s="15"/>
      <c r="G21" s="14">
        <f>D21*E21</f>
        <v>24278.5</v>
      </c>
    </row>
    <row r="22" spans="1:7" ht="34.5" customHeight="1">
      <c r="A22" s="13">
        <v>11</v>
      </c>
      <c r="B22" s="7" t="s">
        <v>26</v>
      </c>
      <c r="C22" s="7" t="s">
        <v>21</v>
      </c>
      <c r="D22" s="14">
        <f>452*1.18</f>
        <v>533.36</v>
      </c>
      <c r="E22" s="14">
        <v>16</v>
      </c>
      <c r="F22" s="15"/>
      <c r="G22" s="14">
        <f>D22*E22</f>
        <v>8533.76</v>
      </c>
    </row>
    <row r="23" spans="1:7" ht="15.75">
      <c r="A23" s="12"/>
      <c r="B23" s="3" t="s">
        <v>2</v>
      </c>
      <c r="C23" s="8"/>
      <c r="D23" s="5"/>
      <c r="E23" s="5"/>
      <c r="F23" s="5"/>
      <c r="G23" s="14">
        <f>SUM(G11:G22)</f>
        <v>589527.49</v>
      </c>
    </row>
  </sheetData>
  <sheetProtection/>
  <mergeCells count="7">
    <mergeCell ref="B8:G8"/>
    <mergeCell ref="A18:D18"/>
    <mergeCell ref="E1:G1"/>
    <mergeCell ref="E2:G2"/>
    <mergeCell ref="E3:G3"/>
    <mergeCell ref="E4:G4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2013-03-19T06:58:50Z</cp:lastPrinted>
  <dcterms:created xsi:type="dcterms:W3CDTF">2012-11-12T05:25:42Z</dcterms:created>
  <dcterms:modified xsi:type="dcterms:W3CDTF">2013-03-19T06:59:11Z</dcterms:modified>
  <cp:category/>
  <cp:version/>
  <cp:contentType/>
  <cp:contentStatus/>
</cp:coreProperties>
</file>